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G:\Kenniscentrum\Data bij projecten\Cijfers en trends\Cijfers en trends 2023\gegevens voor website\compleet maar nog laatste check\"/>
    </mc:Choice>
  </mc:AlternateContent>
  <xr:revisionPtr revIDLastSave="0" documentId="13_ncr:1_{1E84E2A7-9C9D-437C-89B0-27A76217287C}" xr6:coauthVersionLast="47" xr6:coauthVersionMax="47" xr10:uidLastSave="{00000000-0000-0000-0000-000000000000}"/>
  <bookViews>
    <workbookView xWindow="-120" yWindow="-120" windowWidth="29040" windowHeight="15840" tabRatio="956" xr2:uid="{00000000-000D-0000-FFFF-FFFF00000000}"/>
  </bookViews>
  <sheets>
    <sheet name="type toevoegingen" sheetId="61" r:id="rId1"/>
    <sheet name="soorten reg. toevoegingen" sheetId="59" r:id="rId2"/>
    <sheet name="rechtsgebieden reg.toevoegingen" sheetId="60" r:id="rId3"/>
  </sheets>
  <definedNames>
    <definedName name="_xlnm._FilterDatabase" localSheetId="1" hidden="1">'soorten reg. toevoegingen'!$B$8:$B$35</definedName>
  </definedName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61" l="1"/>
  <c r="H24" i="61"/>
  <c r="F24" i="61"/>
  <c r="D24" i="61"/>
  <c r="J23" i="61"/>
  <c r="H23" i="61"/>
  <c r="F23" i="61"/>
  <c r="D23" i="61"/>
  <c r="J20" i="61"/>
  <c r="H20" i="61"/>
  <c r="F20" i="61"/>
  <c r="D20" i="61"/>
  <c r="J19" i="61"/>
  <c r="H19" i="61"/>
  <c r="F19" i="61"/>
  <c r="D19" i="61"/>
  <c r="M35" i="59" l="1"/>
</calcChain>
</file>

<file path=xl/sharedStrings.xml><?xml version="1.0" encoding="utf-8"?>
<sst xmlns="http://schemas.openxmlformats.org/spreadsheetml/2006/main" count="180" uniqueCount="57">
  <si>
    <t>Aantal</t>
  </si>
  <si>
    <t>Index lichte advies- toevoegingen</t>
  </si>
  <si>
    <t>Totaal</t>
  </si>
  <si>
    <t>Index totaal</t>
  </si>
  <si>
    <t>Index regulier</t>
  </si>
  <si>
    <t>Reguliere toevoegingen</t>
  </si>
  <si>
    <t>Soort toevoeging</t>
  </si>
  <si>
    <t>Straf verdachten</t>
  </si>
  <si>
    <t>Asiel</t>
  </si>
  <si>
    <t>Personen en familie overig</t>
  </si>
  <si>
    <t>Soc. voorzieningen</t>
  </si>
  <si>
    <t>Verbintenissen</t>
  </si>
  <si>
    <t>Straf overig</t>
  </si>
  <si>
    <t>Vreemdelingen</t>
  </si>
  <si>
    <t>Soc. verzekeringen</t>
  </si>
  <si>
    <t>Arbeid en ontslag</t>
  </si>
  <si>
    <t>Huur en verhuur</t>
  </si>
  <si>
    <t>Bestuur overig</t>
  </si>
  <si>
    <t>Vreemdelingenbewaring</t>
  </si>
  <si>
    <t>Restgroep privaat</t>
  </si>
  <si>
    <t>Schuldsanering</t>
  </si>
  <si>
    <t>Erfrecht</t>
  </si>
  <si>
    <t>Fiscaal</t>
  </si>
  <si>
    <t>Goederen</t>
  </si>
  <si>
    <t>Faillissement</t>
  </si>
  <si>
    <t>Ambtenaren</t>
  </si>
  <si>
    <t>Wet tijdelijk huisverbod</t>
  </si>
  <si>
    <t>Milieu</t>
  </si>
  <si>
    <t>Onjuist of niet gecodeerd</t>
  </si>
  <si>
    <t>%</t>
  </si>
  <si>
    <t>Civiel</t>
  </si>
  <si>
    <t>Bestuur</t>
  </si>
  <si>
    <t>Straf</t>
  </si>
  <si>
    <t>Jaar</t>
  </si>
  <si>
    <t>Lichte adviestoevoegingen</t>
  </si>
  <si>
    <t>Mediation toevoegingen</t>
  </si>
  <si>
    <t>Index mediation toevoegingen</t>
  </si>
  <si>
    <t>Rijlabels</t>
  </si>
  <si>
    <t>Eindtotaal</t>
  </si>
  <si>
    <t>Kolomlabels</t>
  </si>
  <si>
    <t>Lichte advies-toevoegingen</t>
  </si>
  <si>
    <t>Regulier (excl. mediation en lichte advies- toevoegingen)</t>
  </si>
  <si>
    <t>Type toevoeging</t>
  </si>
  <si>
    <t>Aantal toevoegingen</t>
  </si>
  <si>
    <t>Som van Aantal toevoegingen</t>
  </si>
  <si>
    <t>jaar</t>
  </si>
  <si>
    <t>rechtsgebied</t>
  </si>
  <si>
    <t>aantal toevoegingen</t>
  </si>
  <si>
    <t>Som van aantal toevoegingen</t>
  </si>
  <si>
    <t>Psychiatrisch patiëntenrecht</t>
  </si>
  <si>
    <t>Ontwikkeling aantal reguliere toevoegingen voor de meest voorkomende soorten over 2008 tot en met 2023</t>
  </si>
  <si>
    <t>Aantal afgegeven toevoegingen, in- en exclusief lichte advies- toevoegingen en mediationtoevoegingen over 2008 tot en met 2023</t>
  </si>
  <si>
    <t>Uitsplitsing reguliere toevoegingen naar rechtsgebied volgens de in de Rechtspraak gehanteerde indeling over 2011 tot en met 2023</t>
  </si>
  <si>
    <t>Bijzondere regelingen</t>
  </si>
  <si>
    <t>Wonen*</t>
  </si>
  <si>
    <t xml:space="preserve">* Met ingang van de regeling Herstelregeling Kinderopvangtoeslagaffaire in 2021 worden toevoegingen voor deze regeling onder 'Wonen' geregistreerd. </t>
  </si>
  <si>
    <t>Personen en familie (echt)scheiding(sgerelateerd)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</si>
</sst>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81717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0" fillId="0" borderId="0" xfId="0" pivotButton="1"/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0" fillId="3" borderId="0" xfId="0" applyNumberFormat="1" applyFill="1"/>
    <xf numFmtId="3" fontId="0" fillId="3" borderId="2" xfId="0" applyNumberFormat="1" applyFill="1" applyBorder="1"/>
    <xf numFmtId="0" fontId="1" fillId="3" borderId="0" xfId="0" applyFont="1" applyFill="1"/>
    <xf numFmtId="164" fontId="0" fillId="3" borderId="0" xfId="0" applyNumberFormat="1" applyFill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2" xfId="0" applyFont="1" applyFill="1" applyBorder="1"/>
    <xf numFmtId="0" fontId="0" fillId="0" borderId="3" xfId="0" applyBorder="1"/>
    <xf numFmtId="0" fontId="0" fillId="0" borderId="4" xfId="0" applyBorder="1"/>
    <xf numFmtId="0" fontId="1" fillId="3" borderId="5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3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afgegeven toevoegingen</a:t>
            </a:r>
            <a:r>
              <a:rPr lang="nl-NL" baseline="0"/>
              <a:t> naar type toevoeging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Lichte adviestoevoegingen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15294</c:v>
              </c:pt>
              <c:pt idx="1">
                <c:v>13792</c:v>
              </c:pt>
              <c:pt idx="2">
                <c:v>9884</c:v>
              </c:pt>
              <c:pt idx="3">
                <c:v>8311</c:v>
              </c:pt>
              <c:pt idx="4">
                <c:v>10578</c:v>
              </c:pt>
              <c:pt idx="5">
                <c:v>9990</c:v>
              </c:pt>
              <c:pt idx="6">
                <c:v>10190</c:v>
              </c:pt>
              <c:pt idx="7">
                <c:v>9603</c:v>
              </c:pt>
              <c:pt idx="8">
                <c:v>9054</c:v>
              </c:pt>
              <c:pt idx="9">
                <c:v>8529</c:v>
              </c:pt>
              <c:pt idx="10">
                <c:v>8351</c:v>
              </c:pt>
              <c:pt idx="11">
                <c:v>8390</c:v>
              </c:pt>
              <c:pt idx="12">
                <c:v>7866</c:v>
              </c:pt>
              <c:pt idx="13">
                <c:v>7245</c:v>
              </c:pt>
              <c:pt idx="14">
                <c:v>10623</c:v>
              </c:pt>
              <c:pt idx="1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E4DB-42E1-805F-6C2283DC04C3}"/>
            </c:ext>
          </c:extLst>
        </c:ser>
        <c:ser>
          <c:idx val="1"/>
          <c:order val="1"/>
          <c:tx>
            <c:v>Mediation toevoegingen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5524</c:v>
              </c:pt>
              <c:pt idx="1">
                <c:v>6866</c:v>
              </c:pt>
              <c:pt idx="2">
                <c:v>7330</c:v>
              </c:pt>
              <c:pt idx="3">
                <c:v>7341</c:v>
              </c:pt>
              <c:pt idx="4">
                <c:v>8501</c:v>
              </c:pt>
              <c:pt idx="5">
                <c:v>10386</c:v>
              </c:pt>
              <c:pt idx="6">
                <c:v>13425</c:v>
              </c:pt>
              <c:pt idx="7">
                <c:v>15253</c:v>
              </c:pt>
              <c:pt idx="8">
                <c:v>17209</c:v>
              </c:pt>
              <c:pt idx="9">
                <c:v>17295</c:v>
              </c:pt>
              <c:pt idx="10">
                <c:v>17215</c:v>
              </c:pt>
              <c:pt idx="11">
                <c:v>16580</c:v>
              </c:pt>
              <c:pt idx="12">
                <c:v>14417</c:v>
              </c:pt>
              <c:pt idx="13">
                <c:v>12531</c:v>
              </c:pt>
              <c:pt idx="14">
                <c:v>13096</c:v>
              </c:pt>
              <c:pt idx="1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E4DB-42E1-805F-6C2283DC04C3}"/>
            </c:ext>
          </c:extLst>
        </c:ser>
        <c:ser>
          <c:idx val="2"/>
          <c:order val="2"/>
          <c:tx>
            <c:v>Reguliere toevoegingen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401712</c:v>
              </c:pt>
              <c:pt idx="1">
                <c:v>414935</c:v>
              </c:pt>
              <c:pt idx="2">
                <c:v>412756</c:v>
              </c:pt>
              <c:pt idx="3">
                <c:v>398355</c:v>
              </c:pt>
              <c:pt idx="4">
                <c:v>430614</c:v>
              </c:pt>
              <c:pt idx="5">
                <c:v>432745</c:v>
              </c:pt>
              <c:pt idx="6">
                <c:v>420833</c:v>
              </c:pt>
              <c:pt idx="7">
                <c:v>409957</c:v>
              </c:pt>
              <c:pt idx="8">
                <c:v>419442</c:v>
              </c:pt>
              <c:pt idx="9">
                <c:v>389794</c:v>
              </c:pt>
              <c:pt idx="10">
                <c:v>381597</c:v>
              </c:pt>
              <c:pt idx="11">
                <c:v>376660</c:v>
              </c:pt>
              <c:pt idx="12">
                <c:v>352325</c:v>
              </c:pt>
              <c:pt idx="13">
                <c:v>328039</c:v>
              </c:pt>
              <c:pt idx="14">
                <c:v>348021</c:v>
              </c:pt>
              <c:pt idx="1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E4DB-42E1-805F-6C2283DC0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9171976"/>
        <c:axId val="359172304"/>
      </c:barChart>
      <c:catAx>
        <c:axId val="3591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2304"/>
        <c:crosses val="autoZero"/>
        <c:auto val="1"/>
        <c:lblAlgn val="ctr"/>
        <c:lblOffset val="100"/>
        <c:noMultiLvlLbl val="0"/>
      </c:catAx>
      <c:valAx>
        <c:axId val="3591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 afgegeven toevoegingen</a:t>
            </a:r>
            <a:r>
              <a:rPr lang="nl-NL" baseline="0"/>
              <a:t> naar type toevoeging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Lichte adviestoevoegingen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15294</c:v>
              </c:pt>
              <c:pt idx="1">
                <c:v>13792</c:v>
              </c:pt>
              <c:pt idx="2">
                <c:v>9884</c:v>
              </c:pt>
              <c:pt idx="3">
                <c:v>8311</c:v>
              </c:pt>
              <c:pt idx="4">
                <c:v>10578</c:v>
              </c:pt>
              <c:pt idx="5">
                <c:v>9990</c:v>
              </c:pt>
              <c:pt idx="6">
                <c:v>10190</c:v>
              </c:pt>
              <c:pt idx="7">
                <c:v>9603</c:v>
              </c:pt>
              <c:pt idx="8">
                <c:v>9054</c:v>
              </c:pt>
              <c:pt idx="9">
                <c:v>8529</c:v>
              </c:pt>
              <c:pt idx="10">
                <c:v>8351</c:v>
              </c:pt>
              <c:pt idx="11">
                <c:v>8390</c:v>
              </c:pt>
              <c:pt idx="12">
                <c:v>7866</c:v>
              </c:pt>
              <c:pt idx="13">
                <c:v>7245</c:v>
              </c:pt>
              <c:pt idx="14">
                <c:v>10623</c:v>
              </c:pt>
              <c:pt idx="15">
                <c:v>11959</c:v>
              </c:pt>
            </c:numLit>
          </c:val>
          <c:extLst>
            <c:ext xmlns:c16="http://schemas.microsoft.com/office/drawing/2014/chart" uri="{C3380CC4-5D6E-409C-BE32-E72D297353CC}">
              <c16:uniqueId val="{00000000-31C4-4561-9B52-A078CDCD70BE}"/>
            </c:ext>
          </c:extLst>
        </c:ser>
        <c:ser>
          <c:idx val="1"/>
          <c:order val="1"/>
          <c:tx>
            <c:v>Mediation toevoegingen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5524</c:v>
              </c:pt>
              <c:pt idx="1">
                <c:v>6866</c:v>
              </c:pt>
              <c:pt idx="2">
                <c:v>7330</c:v>
              </c:pt>
              <c:pt idx="3">
                <c:v>7341</c:v>
              </c:pt>
              <c:pt idx="4">
                <c:v>8501</c:v>
              </c:pt>
              <c:pt idx="5">
                <c:v>10386</c:v>
              </c:pt>
              <c:pt idx="6">
                <c:v>13425</c:v>
              </c:pt>
              <c:pt idx="7">
                <c:v>15253</c:v>
              </c:pt>
              <c:pt idx="8">
                <c:v>17209</c:v>
              </c:pt>
              <c:pt idx="9">
                <c:v>17295</c:v>
              </c:pt>
              <c:pt idx="10">
                <c:v>17215</c:v>
              </c:pt>
              <c:pt idx="11">
                <c:v>16580</c:v>
              </c:pt>
              <c:pt idx="12">
                <c:v>14417</c:v>
              </c:pt>
              <c:pt idx="13">
                <c:v>12531</c:v>
              </c:pt>
              <c:pt idx="14">
                <c:v>13096</c:v>
              </c:pt>
              <c:pt idx="15">
                <c:v>15370</c:v>
              </c:pt>
            </c:numLit>
          </c:val>
          <c:extLst>
            <c:ext xmlns:c16="http://schemas.microsoft.com/office/drawing/2014/chart" uri="{C3380CC4-5D6E-409C-BE32-E72D297353CC}">
              <c16:uniqueId val="{00000001-31C4-4561-9B52-A078CDCD70BE}"/>
            </c:ext>
          </c:extLst>
        </c:ser>
        <c:ser>
          <c:idx val="2"/>
          <c:order val="2"/>
          <c:tx>
            <c:v>Reguliere toevoegingen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  <c:pt idx="14">
                <c:v>2022</c:v>
              </c:pt>
              <c:pt idx="15">
                <c:v>2023</c:v>
              </c:pt>
            </c:strLit>
          </c:cat>
          <c:val>
            <c:numLit>
              <c:formatCode>General</c:formatCode>
              <c:ptCount val="16"/>
              <c:pt idx="0">
                <c:v>401712</c:v>
              </c:pt>
              <c:pt idx="1">
                <c:v>414935</c:v>
              </c:pt>
              <c:pt idx="2">
                <c:v>412756</c:v>
              </c:pt>
              <c:pt idx="3">
                <c:v>398355</c:v>
              </c:pt>
              <c:pt idx="4">
                <c:v>430614</c:v>
              </c:pt>
              <c:pt idx="5">
                <c:v>432745</c:v>
              </c:pt>
              <c:pt idx="6">
                <c:v>420833</c:v>
              </c:pt>
              <c:pt idx="7">
                <c:v>409957</c:v>
              </c:pt>
              <c:pt idx="8">
                <c:v>419442</c:v>
              </c:pt>
              <c:pt idx="9">
                <c:v>389794</c:v>
              </c:pt>
              <c:pt idx="10">
                <c:v>381597</c:v>
              </c:pt>
              <c:pt idx="11">
                <c:v>376660</c:v>
              </c:pt>
              <c:pt idx="12">
                <c:v>352325</c:v>
              </c:pt>
              <c:pt idx="13">
                <c:v>328039</c:v>
              </c:pt>
              <c:pt idx="14">
                <c:v>348021</c:v>
              </c:pt>
              <c:pt idx="15">
                <c:v>367822</c:v>
              </c:pt>
            </c:numLit>
          </c:val>
          <c:extLst>
            <c:ext xmlns:c16="http://schemas.microsoft.com/office/drawing/2014/chart" uri="{C3380CC4-5D6E-409C-BE32-E72D297353CC}">
              <c16:uniqueId val="{00000002-31C4-4561-9B52-A078CDCD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9171976"/>
        <c:axId val="359172304"/>
      </c:barChart>
      <c:catAx>
        <c:axId val="3591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2304"/>
        <c:crosses val="autoZero"/>
        <c:auto val="1"/>
        <c:lblAlgn val="ctr"/>
        <c:lblOffset val="100"/>
        <c:noMultiLvlLbl val="0"/>
      </c:catAx>
      <c:valAx>
        <c:axId val="3591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91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[Cijfers en trends Soorten toevoegingen.xlsx]rechtsgebieden reg.toevoegingen!Draaitabel2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Aantal</a:t>
            </a:r>
            <a:r>
              <a:rPr lang="nl-NL" baseline="0"/>
              <a:t> r</a:t>
            </a:r>
            <a:r>
              <a:rPr lang="nl-NL"/>
              <a:t>eguliere toevoegingen naar rechtsgebied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'rechtsgebieden reg.toevoegingen'!$M$7:$M$8</c:f>
              <c:strCache>
                <c:ptCount val="1"/>
                <c:pt idx="0">
                  <c:v>Bestuur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 w="25400">
              <a:noFill/>
            </a:ln>
            <a:effectLst/>
          </c:spPr>
          <c:cat>
            <c:strRef>
              <c:f>'rechtsgebieden reg.toevoegingen'!$L$9:$L$22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'rechtsgebieden reg.toevoegingen'!$M$9:$M$22</c:f>
              <c:numCache>
                <c:formatCode>General</c:formatCode>
                <c:ptCount val="13"/>
                <c:pt idx="0">
                  <c:v>112487</c:v>
                </c:pt>
                <c:pt idx="1">
                  <c:v>115925</c:v>
                </c:pt>
                <c:pt idx="2">
                  <c:v>112173</c:v>
                </c:pt>
                <c:pt idx="3">
                  <c:v>114728</c:v>
                </c:pt>
                <c:pt idx="4">
                  <c:v>110069</c:v>
                </c:pt>
                <c:pt idx="5">
                  <c:v>120444</c:v>
                </c:pt>
                <c:pt idx="6">
                  <c:v>100655</c:v>
                </c:pt>
                <c:pt idx="7">
                  <c:v>101122</c:v>
                </c:pt>
                <c:pt idx="8">
                  <c:v>100482</c:v>
                </c:pt>
                <c:pt idx="9">
                  <c:v>86853</c:v>
                </c:pt>
                <c:pt idx="10">
                  <c:v>80419</c:v>
                </c:pt>
                <c:pt idx="11">
                  <c:v>87376</c:v>
                </c:pt>
                <c:pt idx="12">
                  <c:v>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4-4B51-91C0-2851254E9B6F}"/>
            </c:ext>
          </c:extLst>
        </c:ser>
        <c:ser>
          <c:idx val="1"/>
          <c:order val="1"/>
          <c:tx>
            <c:strRef>
              <c:f>'rechtsgebieden reg.toevoegingen'!$N$7:$N$8</c:f>
              <c:strCache>
                <c:ptCount val="1"/>
                <c:pt idx="0">
                  <c:v>Civiel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'rechtsgebieden reg.toevoegingen'!$L$9:$L$22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'rechtsgebieden reg.toevoegingen'!$N$9:$N$22</c:f>
              <c:numCache>
                <c:formatCode>General</c:formatCode>
                <c:ptCount val="13"/>
                <c:pt idx="0">
                  <c:v>179544</c:v>
                </c:pt>
                <c:pt idx="1">
                  <c:v>197985</c:v>
                </c:pt>
                <c:pt idx="2">
                  <c:v>199187</c:v>
                </c:pt>
                <c:pt idx="3">
                  <c:v>182369</c:v>
                </c:pt>
                <c:pt idx="4">
                  <c:v>174977</c:v>
                </c:pt>
                <c:pt idx="5">
                  <c:v>177434</c:v>
                </c:pt>
                <c:pt idx="6">
                  <c:v>169800</c:v>
                </c:pt>
                <c:pt idx="7">
                  <c:v>166376</c:v>
                </c:pt>
                <c:pt idx="8">
                  <c:v>162474</c:v>
                </c:pt>
                <c:pt idx="9">
                  <c:v>160878</c:v>
                </c:pt>
                <c:pt idx="10">
                  <c:v>141420</c:v>
                </c:pt>
                <c:pt idx="11">
                  <c:v>146501</c:v>
                </c:pt>
                <c:pt idx="12">
                  <c:v>145020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04-4B51-91C0-2851254E9B6F}"/>
            </c:ext>
          </c:extLst>
        </c:ser>
        <c:ser>
          <c:idx val="2"/>
          <c:order val="2"/>
          <c:tx>
            <c:strRef>
              <c:f>'rechtsgebieden reg.toevoegingen'!$O$7:$O$8</c:f>
              <c:strCache>
                <c:ptCount val="1"/>
                <c:pt idx="0">
                  <c:v>Straf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 w="25400">
              <a:noFill/>
            </a:ln>
            <a:effectLst/>
          </c:spPr>
          <c:cat>
            <c:strRef>
              <c:f>'rechtsgebieden reg.toevoegingen'!$L$9:$L$22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'rechtsgebieden reg.toevoegingen'!$O$9:$O$22</c:f>
              <c:numCache>
                <c:formatCode>General</c:formatCode>
                <c:ptCount val="13"/>
                <c:pt idx="0">
                  <c:v>106287</c:v>
                </c:pt>
                <c:pt idx="1">
                  <c:v>116646</c:v>
                </c:pt>
                <c:pt idx="2">
                  <c:v>121187</c:v>
                </c:pt>
                <c:pt idx="3">
                  <c:v>123659</c:v>
                </c:pt>
                <c:pt idx="4">
                  <c:v>124897</c:v>
                </c:pt>
                <c:pt idx="5">
                  <c:v>121550</c:v>
                </c:pt>
                <c:pt idx="6">
                  <c:v>119324</c:v>
                </c:pt>
                <c:pt idx="7">
                  <c:v>114078</c:v>
                </c:pt>
                <c:pt idx="8">
                  <c:v>113677</c:v>
                </c:pt>
                <c:pt idx="9">
                  <c:v>104569</c:v>
                </c:pt>
                <c:pt idx="10">
                  <c:v>106187</c:v>
                </c:pt>
                <c:pt idx="11">
                  <c:v>114077</c:v>
                </c:pt>
                <c:pt idx="12">
                  <c:v>122826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4-4B51-91C0-2851254E9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540088"/>
        <c:axId val="478540416"/>
      </c:areaChart>
      <c:catAx>
        <c:axId val="47854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8540416"/>
        <c:crosses val="autoZero"/>
        <c:auto val="1"/>
        <c:lblAlgn val="ctr"/>
        <c:lblOffset val="100"/>
        <c:noMultiLvlLbl val="0"/>
      </c:catAx>
      <c:valAx>
        <c:axId val="4785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8540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71437</xdr:colOff>
      <xdr:row>6</xdr:row>
      <xdr:rowOff>0</xdr:rowOff>
    </xdr:from>
    <xdr:to>
      <xdr:col>35</xdr:col>
      <xdr:colOff>123825</xdr:colOff>
      <xdr:row>28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6</xdr:col>
      <xdr:colOff>657225</xdr:colOff>
      <xdr:row>4</xdr:row>
      <xdr:rowOff>95250</xdr:rowOff>
    </xdr:to>
    <xdr:pic>
      <xdr:nvPicPr>
        <xdr:cNvPr id="3" name="Afbeelding 2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4686300" cy="6667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21</xdr:col>
      <xdr:colOff>71437</xdr:colOff>
      <xdr:row>6</xdr:row>
      <xdr:rowOff>0</xdr:rowOff>
    </xdr:from>
    <xdr:to>
      <xdr:col>35</xdr:col>
      <xdr:colOff>123825</xdr:colOff>
      <xdr:row>28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01969D0-0A87-4A71-BD7F-052F0F73A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4</xdr:col>
      <xdr:colOff>542925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19</xdr:col>
      <xdr:colOff>419100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18</xdr:col>
      <xdr:colOff>123825</xdr:colOff>
      <xdr:row>6</xdr:row>
      <xdr:rowOff>0</xdr:rowOff>
    </xdr:from>
    <xdr:to>
      <xdr:col>27</xdr:col>
      <xdr:colOff>142875</xdr:colOff>
      <xdr:row>24</xdr:row>
      <xdr:rowOff>47625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TR/Onderzoek%20Ontwikkeling%20en%20Innovatie/Cijfers%20en%20trends/Cijfers%20en%20trends%202023/Gegevens%20voor%20website/te%20vernieuwen/Cijfers%20en%20trends%20Mediation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439.674789351855" createdVersion="8" refreshedVersion="8" minRefreshableVersion="3" recordCount="48" xr:uid="{0830EEDE-832F-43C3-868B-40144A1F9C30}">
  <cacheSource type="worksheet">
    <worksheetSource ref="L8:N56" sheet="type toevoegingen" r:id="rId2"/>
  </cacheSource>
  <cacheFields count="3">
    <cacheField name="Jaar" numFmtId="1">
      <sharedItems containsSemiMixedTypes="0" containsString="0" containsNumber="1" containsInteger="1" minValue="2008" maxValue="2023" count="16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Type toevoeging" numFmtId="3">
      <sharedItems count="3">
        <s v="Reguliere toevoegingen"/>
        <s v="Lichte adviestoevoegingen"/>
        <s v="Mediation toevoegingen"/>
      </sharedItems>
    </cacheField>
    <cacheField name="Aantal toevoegingen" numFmtId="3">
      <sharedItems containsSemiMixedTypes="0" containsString="0" containsNumber="1" containsInteger="1" minValue="5524" maxValue="4327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jam van Gammeren-Zoeteweij" refreshedDate="45597.44634884259" createdVersion="8" refreshedVersion="8" minRefreshableVersion="3" recordCount="39" xr:uid="{02128F4C-E7ED-4D45-BD07-0A4B4775C11A}">
  <cacheSource type="worksheet">
    <worksheetSource ref="H7:J46" sheet="rechtsgebieden reg.toevoegingen"/>
  </cacheSource>
  <cacheFields count="3">
    <cacheField name="jaar" numFmtId="0">
      <sharedItems containsSemiMixedTypes="0" containsString="0" containsNumber="1" containsInteger="1" minValue="2011" maxValue="2023" count="13"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rechtsgebied" numFmtId="0">
      <sharedItems count="3">
        <s v="Civiel"/>
        <s v="Bestuur"/>
        <s v="Straf"/>
      </sharedItems>
    </cacheField>
    <cacheField name="aantal toevoegingen" numFmtId="0">
      <sharedItems containsSemiMixedTypes="0" containsString="0" containsNumber="1" containsInteger="1" minValue="80419" maxValue="1991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401712"/>
  </r>
  <r>
    <x v="1"/>
    <x v="0"/>
    <n v="414935"/>
  </r>
  <r>
    <x v="2"/>
    <x v="0"/>
    <n v="412756"/>
  </r>
  <r>
    <x v="3"/>
    <x v="0"/>
    <n v="398355"/>
  </r>
  <r>
    <x v="4"/>
    <x v="0"/>
    <n v="430614"/>
  </r>
  <r>
    <x v="5"/>
    <x v="0"/>
    <n v="432745"/>
  </r>
  <r>
    <x v="6"/>
    <x v="0"/>
    <n v="420833"/>
  </r>
  <r>
    <x v="7"/>
    <x v="0"/>
    <n v="409957"/>
  </r>
  <r>
    <x v="8"/>
    <x v="0"/>
    <n v="419442"/>
  </r>
  <r>
    <x v="9"/>
    <x v="0"/>
    <n v="389794"/>
  </r>
  <r>
    <x v="10"/>
    <x v="0"/>
    <n v="381597"/>
  </r>
  <r>
    <x v="11"/>
    <x v="0"/>
    <n v="376660"/>
  </r>
  <r>
    <x v="0"/>
    <x v="1"/>
    <n v="15294"/>
  </r>
  <r>
    <x v="1"/>
    <x v="1"/>
    <n v="13792"/>
  </r>
  <r>
    <x v="2"/>
    <x v="1"/>
    <n v="9884"/>
  </r>
  <r>
    <x v="3"/>
    <x v="1"/>
    <n v="8311"/>
  </r>
  <r>
    <x v="4"/>
    <x v="1"/>
    <n v="10578"/>
  </r>
  <r>
    <x v="5"/>
    <x v="1"/>
    <n v="9990"/>
  </r>
  <r>
    <x v="6"/>
    <x v="1"/>
    <n v="10190"/>
  </r>
  <r>
    <x v="7"/>
    <x v="1"/>
    <n v="9603"/>
  </r>
  <r>
    <x v="8"/>
    <x v="1"/>
    <n v="9054"/>
  </r>
  <r>
    <x v="9"/>
    <x v="1"/>
    <n v="8529"/>
  </r>
  <r>
    <x v="10"/>
    <x v="1"/>
    <n v="8351"/>
  </r>
  <r>
    <x v="11"/>
    <x v="1"/>
    <n v="8390"/>
  </r>
  <r>
    <x v="11"/>
    <x v="2"/>
    <n v="16580"/>
  </r>
  <r>
    <x v="0"/>
    <x v="2"/>
    <n v="5524"/>
  </r>
  <r>
    <x v="1"/>
    <x v="2"/>
    <n v="6866"/>
  </r>
  <r>
    <x v="2"/>
    <x v="2"/>
    <n v="7330"/>
  </r>
  <r>
    <x v="3"/>
    <x v="2"/>
    <n v="7341"/>
  </r>
  <r>
    <x v="4"/>
    <x v="2"/>
    <n v="8501"/>
  </r>
  <r>
    <x v="5"/>
    <x v="2"/>
    <n v="10386"/>
  </r>
  <r>
    <x v="6"/>
    <x v="2"/>
    <n v="13425"/>
  </r>
  <r>
    <x v="7"/>
    <x v="2"/>
    <n v="15253"/>
  </r>
  <r>
    <x v="8"/>
    <x v="2"/>
    <n v="17209"/>
  </r>
  <r>
    <x v="9"/>
    <x v="2"/>
    <n v="17295"/>
  </r>
  <r>
    <x v="10"/>
    <x v="2"/>
    <n v="17215"/>
  </r>
  <r>
    <x v="12"/>
    <x v="0"/>
    <n v="352325"/>
  </r>
  <r>
    <x v="12"/>
    <x v="1"/>
    <n v="7866"/>
  </r>
  <r>
    <x v="12"/>
    <x v="2"/>
    <n v="14417"/>
  </r>
  <r>
    <x v="13"/>
    <x v="0"/>
    <n v="328039"/>
  </r>
  <r>
    <x v="13"/>
    <x v="1"/>
    <n v="7245"/>
  </r>
  <r>
    <x v="13"/>
    <x v="2"/>
    <n v="12531"/>
  </r>
  <r>
    <x v="14"/>
    <x v="0"/>
    <n v="348021"/>
  </r>
  <r>
    <x v="14"/>
    <x v="1"/>
    <n v="10623"/>
  </r>
  <r>
    <x v="14"/>
    <x v="2"/>
    <n v="13096"/>
  </r>
  <r>
    <x v="15"/>
    <x v="0"/>
    <n v="367822"/>
  </r>
  <r>
    <x v="15"/>
    <x v="1"/>
    <n v="11959"/>
  </r>
  <r>
    <x v="15"/>
    <x v="2"/>
    <n v="1537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x v="0"/>
    <n v="179544"/>
  </r>
  <r>
    <x v="1"/>
    <x v="0"/>
    <n v="197985"/>
  </r>
  <r>
    <x v="2"/>
    <x v="0"/>
    <n v="199187"/>
  </r>
  <r>
    <x v="3"/>
    <x v="0"/>
    <n v="182369"/>
  </r>
  <r>
    <x v="4"/>
    <x v="0"/>
    <n v="174977"/>
  </r>
  <r>
    <x v="5"/>
    <x v="0"/>
    <n v="177434"/>
  </r>
  <r>
    <x v="6"/>
    <x v="0"/>
    <n v="169800"/>
  </r>
  <r>
    <x v="7"/>
    <x v="0"/>
    <n v="166376"/>
  </r>
  <r>
    <x v="0"/>
    <x v="1"/>
    <n v="112487"/>
  </r>
  <r>
    <x v="1"/>
    <x v="1"/>
    <n v="115925"/>
  </r>
  <r>
    <x v="2"/>
    <x v="1"/>
    <n v="112173"/>
  </r>
  <r>
    <x v="3"/>
    <x v="1"/>
    <n v="114728"/>
  </r>
  <r>
    <x v="4"/>
    <x v="1"/>
    <n v="110069"/>
  </r>
  <r>
    <x v="5"/>
    <x v="1"/>
    <n v="120444"/>
  </r>
  <r>
    <x v="6"/>
    <x v="1"/>
    <n v="100655"/>
  </r>
  <r>
    <x v="7"/>
    <x v="1"/>
    <n v="101122"/>
  </r>
  <r>
    <x v="0"/>
    <x v="2"/>
    <n v="106287"/>
  </r>
  <r>
    <x v="1"/>
    <x v="2"/>
    <n v="116646"/>
  </r>
  <r>
    <x v="2"/>
    <x v="2"/>
    <n v="121187"/>
  </r>
  <r>
    <x v="3"/>
    <x v="2"/>
    <n v="123659"/>
  </r>
  <r>
    <x v="4"/>
    <x v="2"/>
    <n v="124897"/>
  </r>
  <r>
    <x v="5"/>
    <x v="2"/>
    <n v="121550"/>
  </r>
  <r>
    <x v="6"/>
    <x v="2"/>
    <n v="119324"/>
  </r>
  <r>
    <x v="7"/>
    <x v="2"/>
    <n v="114078"/>
  </r>
  <r>
    <x v="8"/>
    <x v="0"/>
    <n v="162474"/>
  </r>
  <r>
    <x v="8"/>
    <x v="1"/>
    <n v="100482"/>
  </r>
  <r>
    <x v="8"/>
    <x v="2"/>
    <n v="113677"/>
  </r>
  <r>
    <x v="9"/>
    <x v="0"/>
    <n v="160878"/>
  </r>
  <r>
    <x v="9"/>
    <x v="1"/>
    <n v="86853"/>
  </r>
  <r>
    <x v="9"/>
    <x v="2"/>
    <n v="104569"/>
  </r>
  <r>
    <x v="10"/>
    <x v="0"/>
    <n v="141420"/>
  </r>
  <r>
    <x v="10"/>
    <x v="1"/>
    <n v="80419"/>
  </r>
  <r>
    <x v="10"/>
    <x v="2"/>
    <n v="106187"/>
  </r>
  <r>
    <x v="11"/>
    <x v="0"/>
    <n v="146501"/>
  </r>
  <r>
    <x v="11"/>
    <x v="1"/>
    <n v="87376"/>
  </r>
  <r>
    <x v="11"/>
    <x v="2"/>
    <n v="114077"/>
  </r>
  <r>
    <x v="12"/>
    <x v="0"/>
    <n v="145020"/>
  </r>
  <r>
    <x v="12"/>
    <x v="1"/>
    <n v="99915"/>
  </r>
  <r>
    <x v="12"/>
    <x v="2"/>
    <n v="1228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756C6F-6541-424E-BC98-91CBE3DECE2B}" name="Draaitabel3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 chartFormat="1">
  <location ref="P8:T26" firstHeaderRow="1" firstDataRow="2" firstDataCol="1"/>
  <pivotFields count="3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showAll="0">
      <items count="4">
        <item x="1"/>
        <item x="2"/>
        <item x="0"/>
        <item t="default"/>
      </items>
    </pivotField>
    <pivotField dataField="1" numFmtId="3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toevoegingen" fld="2" baseField="0" baseItem="0"/>
  </dataFields>
  <chartFormats count="3"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41A731-F17A-41B9-811C-8DC2745E4075}" name="Draaitabel2" cacheId="1" applyNumberFormats="0" applyBorderFormats="0" applyFontFormats="0" applyPatternFormats="0" applyAlignmentFormats="0" applyWidthHeightFormats="1" dataCaption="Waarden" updatedVersion="8" minRefreshableVersion="3" useAutoFormatting="1" itemPrintTitles="1" createdVersion="6" indent="0" outline="1" outlineData="1" multipleFieldFilters="0">
  <location ref="L7:P22" firstHeaderRow="1" firstDataRow="2" firstDataCol="1"/>
  <pivotFields count="3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showAll="0">
      <items count="4">
        <item x="1"/>
        <item x="0"/>
        <item x="2"/>
        <item t="default"/>
      </items>
    </pivotField>
    <pivotField dataField="1" numFmtId="3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 van aantal toevoegingen" fld="2" baseField="0" baseItem="0"/>
  </dataFields>
  <chartFormats count="6">
    <chartFormat chart="0" format="12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14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T56"/>
  <sheetViews>
    <sheetView tabSelected="1" workbookViewId="0"/>
  </sheetViews>
  <sheetFormatPr defaultRowHeight="15" x14ac:dyDescent="0.25"/>
  <cols>
    <col min="1" max="2" width="9.140625" style="3"/>
    <col min="3" max="3" width="16" style="3" customWidth="1"/>
    <col min="4" max="4" width="9.140625" style="3"/>
    <col min="5" max="5" width="13.140625" style="3" customWidth="1"/>
    <col min="6" max="6" width="13" style="3" customWidth="1"/>
    <col min="7" max="7" width="13.140625" style="3" customWidth="1"/>
    <col min="8" max="8" width="13.42578125" style="3" customWidth="1"/>
    <col min="9" max="10" width="9.140625" style="3"/>
    <col min="11" max="11" width="9.140625" style="3" customWidth="1"/>
    <col min="12" max="12" width="9.140625" style="3" hidden="1" customWidth="1"/>
    <col min="13" max="13" width="27" style="3" hidden="1" customWidth="1"/>
    <col min="14" max="15" width="9.140625" style="3" hidden="1" customWidth="1"/>
    <col min="16" max="16" width="27.85546875" style="3" hidden="1" customWidth="1"/>
    <col min="17" max="17" width="25.140625" style="3" hidden="1" customWidth="1"/>
    <col min="18" max="18" width="23.42578125" style="3" hidden="1" customWidth="1"/>
    <col min="19" max="19" width="22.7109375" style="3" hidden="1" customWidth="1"/>
    <col min="20" max="20" width="10" style="3" hidden="1" customWidth="1"/>
    <col min="21" max="16384" width="9.140625" style="3"/>
  </cols>
  <sheetData>
    <row r="1" spans="2:20" s="2" customFormat="1" x14ac:dyDescent="0.25"/>
    <row r="2" spans="2:20" s="2" customFormat="1" x14ac:dyDescent="0.25"/>
    <row r="3" spans="2:20" s="2" customFormat="1" x14ac:dyDescent="0.25"/>
    <row r="4" spans="2:20" s="2" customFormat="1" x14ac:dyDescent="0.25"/>
    <row r="5" spans="2:20" s="2" customFormat="1" x14ac:dyDescent="0.25"/>
    <row r="7" spans="2:20" ht="37.5" customHeight="1" x14ac:dyDescent="0.3">
      <c r="B7" s="15" t="s">
        <v>51</v>
      </c>
      <c r="C7" s="16"/>
      <c r="D7" s="16"/>
      <c r="E7" s="16"/>
      <c r="F7" s="16"/>
      <c r="G7" s="16"/>
      <c r="H7" s="16"/>
      <c r="I7" s="16"/>
      <c r="J7" s="16"/>
    </row>
    <row r="8" spans="2:20" ht="60" customHeight="1" x14ac:dyDescent="0.25">
      <c r="B8" s="7" t="s">
        <v>33</v>
      </c>
      <c r="C8" s="7" t="s">
        <v>41</v>
      </c>
      <c r="D8" s="7" t="s">
        <v>4</v>
      </c>
      <c r="E8" s="7" t="s">
        <v>40</v>
      </c>
      <c r="F8" s="7" t="s">
        <v>1</v>
      </c>
      <c r="G8" s="7" t="s">
        <v>35</v>
      </c>
      <c r="H8" s="7" t="s">
        <v>36</v>
      </c>
      <c r="I8" s="7" t="s">
        <v>2</v>
      </c>
      <c r="J8" s="7" t="s">
        <v>3</v>
      </c>
      <c r="L8" s="5" t="s">
        <v>33</v>
      </c>
      <c r="M8" s="5" t="s">
        <v>42</v>
      </c>
      <c r="N8" s="5" t="s">
        <v>43</v>
      </c>
      <c r="P8" s="6" t="s">
        <v>44</v>
      </c>
      <c r="Q8" s="6" t="s">
        <v>39</v>
      </c>
      <c r="R8"/>
      <c r="S8"/>
      <c r="T8"/>
    </row>
    <row r="9" spans="2:20" x14ac:dyDescent="0.25">
      <c r="B9" s="4">
        <v>2008</v>
      </c>
      <c r="C9" s="5">
        <v>401712</v>
      </c>
      <c r="D9" s="4">
        <v>100</v>
      </c>
      <c r="E9" s="5">
        <v>15294</v>
      </c>
      <c r="F9" s="4">
        <v>100</v>
      </c>
      <c r="G9" s="5">
        <v>5524</v>
      </c>
      <c r="H9" s="4">
        <v>100</v>
      </c>
      <c r="I9" s="5">
        <v>422530</v>
      </c>
      <c r="J9" s="4">
        <v>100</v>
      </c>
      <c r="L9" s="8">
        <v>2008</v>
      </c>
      <c r="M9" s="5" t="s">
        <v>5</v>
      </c>
      <c r="N9" s="5">
        <v>401712</v>
      </c>
      <c r="P9" s="6" t="s">
        <v>37</v>
      </c>
      <c r="Q9" t="s">
        <v>34</v>
      </c>
      <c r="R9" t="s">
        <v>35</v>
      </c>
      <c r="S9" t="s">
        <v>5</v>
      </c>
      <c r="T9" t="s">
        <v>38</v>
      </c>
    </row>
    <row r="10" spans="2:20" x14ac:dyDescent="0.25">
      <c r="B10" s="4">
        <v>2009</v>
      </c>
      <c r="C10" s="5">
        <v>414935</v>
      </c>
      <c r="D10" s="4">
        <v>103</v>
      </c>
      <c r="E10" s="5">
        <v>13792</v>
      </c>
      <c r="F10" s="4">
        <v>90</v>
      </c>
      <c r="G10" s="5">
        <v>6866</v>
      </c>
      <c r="H10" s="4">
        <v>124</v>
      </c>
      <c r="I10" s="5">
        <v>435593</v>
      </c>
      <c r="J10" s="4">
        <v>103</v>
      </c>
      <c r="L10" s="8">
        <v>2009</v>
      </c>
      <c r="M10" s="5" t="s">
        <v>5</v>
      </c>
      <c r="N10" s="5">
        <v>414935</v>
      </c>
      <c r="P10" s="1">
        <v>2008</v>
      </c>
      <c r="Q10">
        <v>15294</v>
      </c>
      <c r="R10">
        <v>5524</v>
      </c>
      <c r="S10">
        <v>401712</v>
      </c>
      <c r="T10">
        <v>422530</v>
      </c>
    </row>
    <row r="11" spans="2:20" x14ac:dyDescent="0.25">
      <c r="B11" s="4">
        <v>2010</v>
      </c>
      <c r="C11" s="5">
        <v>412756</v>
      </c>
      <c r="D11" s="4">
        <v>103</v>
      </c>
      <c r="E11" s="5">
        <v>9884</v>
      </c>
      <c r="F11" s="4">
        <v>65</v>
      </c>
      <c r="G11" s="5">
        <v>7330</v>
      </c>
      <c r="H11" s="4">
        <v>133</v>
      </c>
      <c r="I11" s="5">
        <v>429970</v>
      </c>
      <c r="J11" s="4">
        <v>102</v>
      </c>
      <c r="L11" s="8">
        <v>2010</v>
      </c>
      <c r="M11" s="5" t="s">
        <v>5</v>
      </c>
      <c r="N11" s="5">
        <v>412756</v>
      </c>
      <c r="P11" s="1">
        <v>2009</v>
      </c>
      <c r="Q11">
        <v>13792</v>
      </c>
      <c r="R11">
        <v>6866</v>
      </c>
      <c r="S11">
        <v>414935</v>
      </c>
      <c r="T11">
        <v>435593</v>
      </c>
    </row>
    <row r="12" spans="2:20" x14ac:dyDescent="0.25">
      <c r="B12" s="4">
        <v>2011</v>
      </c>
      <c r="C12" s="5">
        <v>398355</v>
      </c>
      <c r="D12" s="4">
        <v>99</v>
      </c>
      <c r="E12" s="5">
        <v>8311</v>
      </c>
      <c r="F12" s="4">
        <v>54</v>
      </c>
      <c r="G12" s="5">
        <v>7341</v>
      </c>
      <c r="H12" s="4">
        <v>133</v>
      </c>
      <c r="I12" s="5">
        <v>414007</v>
      </c>
      <c r="J12" s="4">
        <v>98</v>
      </c>
      <c r="L12" s="8">
        <v>2011</v>
      </c>
      <c r="M12" s="5" t="s">
        <v>5</v>
      </c>
      <c r="N12" s="5">
        <v>398355</v>
      </c>
      <c r="P12" s="1">
        <v>2010</v>
      </c>
      <c r="Q12">
        <v>9884</v>
      </c>
      <c r="R12">
        <v>7330</v>
      </c>
      <c r="S12">
        <v>412756</v>
      </c>
      <c r="T12">
        <v>429970</v>
      </c>
    </row>
    <row r="13" spans="2:20" x14ac:dyDescent="0.25">
      <c r="B13" s="4">
        <v>2012</v>
      </c>
      <c r="C13" s="5">
        <v>430614</v>
      </c>
      <c r="D13" s="4">
        <v>107</v>
      </c>
      <c r="E13" s="5">
        <v>10578</v>
      </c>
      <c r="F13" s="4">
        <v>69</v>
      </c>
      <c r="G13" s="5">
        <v>8501</v>
      </c>
      <c r="H13" s="4">
        <v>154</v>
      </c>
      <c r="I13" s="5">
        <v>449693</v>
      </c>
      <c r="J13" s="4">
        <v>106</v>
      </c>
      <c r="L13" s="8">
        <v>2012</v>
      </c>
      <c r="M13" s="5" t="s">
        <v>5</v>
      </c>
      <c r="N13" s="5">
        <v>430614</v>
      </c>
      <c r="P13" s="1">
        <v>2011</v>
      </c>
      <c r="Q13">
        <v>8311</v>
      </c>
      <c r="R13">
        <v>7341</v>
      </c>
      <c r="S13">
        <v>398355</v>
      </c>
      <c r="T13">
        <v>414007</v>
      </c>
    </row>
    <row r="14" spans="2:20" x14ac:dyDescent="0.25">
      <c r="B14" s="4">
        <v>2013</v>
      </c>
      <c r="C14" s="5">
        <v>432745</v>
      </c>
      <c r="D14" s="4">
        <v>108</v>
      </c>
      <c r="E14" s="5">
        <v>9990</v>
      </c>
      <c r="F14" s="4">
        <v>65</v>
      </c>
      <c r="G14" s="5">
        <v>10386</v>
      </c>
      <c r="H14" s="4">
        <v>188</v>
      </c>
      <c r="I14" s="5">
        <v>453121</v>
      </c>
      <c r="J14" s="4">
        <v>107</v>
      </c>
      <c r="L14" s="8">
        <v>2013</v>
      </c>
      <c r="M14" s="5" t="s">
        <v>5</v>
      </c>
      <c r="N14" s="5">
        <v>432745</v>
      </c>
      <c r="P14" s="1">
        <v>2012</v>
      </c>
      <c r="Q14">
        <v>10578</v>
      </c>
      <c r="R14">
        <v>8501</v>
      </c>
      <c r="S14">
        <v>430614</v>
      </c>
      <c r="T14">
        <v>449693</v>
      </c>
    </row>
    <row r="15" spans="2:20" x14ac:dyDescent="0.25">
      <c r="B15" s="4">
        <v>2014</v>
      </c>
      <c r="C15" s="5">
        <v>420833</v>
      </c>
      <c r="D15" s="4">
        <v>105</v>
      </c>
      <c r="E15" s="5">
        <v>10190</v>
      </c>
      <c r="F15" s="4">
        <v>67</v>
      </c>
      <c r="G15" s="5">
        <v>13425</v>
      </c>
      <c r="H15" s="4">
        <v>243</v>
      </c>
      <c r="I15" s="5">
        <v>444448</v>
      </c>
      <c r="J15" s="4">
        <v>105</v>
      </c>
      <c r="L15" s="8">
        <v>2014</v>
      </c>
      <c r="M15" s="5" t="s">
        <v>5</v>
      </c>
      <c r="N15" s="5">
        <v>420833</v>
      </c>
      <c r="P15" s="1">
        <v>2013</v>
      </c>
      <c r="Q15">
        <v>9990</v>
      </c>
      <c r="R15">
        <v>10386</v>
      </c>
      <c r="S15">
        <v>432745</v>
      </c>
      <c r="T15">
        <v>453121</v>
      </c>
    </row>
    <row r="16" spans="2:20" x14ac:dyDescent="0.25">
      <c r="B16" s="4">
        <v>2015</v>
      </c>
      <c r="C16" s="5">
        <v>409957</v>
      </c>
      <c r="D16" s="4">
        <v>102</v>
      </c>
      <c r="E16" s="5">
        <v>9603</v>
      </c>
      <c r="F16" s="4">
        <v>63</v>
      </c>
      <c r="G16" s="5">
        <v>15253</v>
      </c>
      <c r="H16" s="4">
        <v>276</v>
      </c>
      <c r="I16" s="5">
        <v>434813</v>
      </c>
      <c r="J16" s="4">
        <v>103</v>
      </c>
      <c r="L16" s="8">
        <v>2015</v>
      </c>
      <c r="M16" s="5" t="s">
        <v>5</v>
      </c>
      <c r="N16" s="5">
        <v>409957</v>
      </c>
      <c r="P16" s="1">
        <v>2014</v>
      </c>
      <c r="Q16">
        <v>10190</v>
      </c>
      <c r="R16">
        <v>13425</v>
      </c>
      <c r="S16">
        <v>420833</v>
      </c>
      <c r="T16">
        <v>444448</v>
      </c>
    </row>
    <row r="17" spans="2:20" x14ac:dyDescent="0.25">
      <c r="B17" s="4">
        <v>2016</v>
      </c>
      <c r="C17" s="5">
        <v>419442</v>
      </c>
      <c r="D17" s="4">
        <v>104</v>
      </c>
      <c r="E17" s="5">
        <v>9054</v>
      </c>
      <c r="F17" s="4">
        <v>59</v>
      </c>
      <c r="G17" s="5">
        <v>17209</v>
      </c>
      <c r="H17" s="4">
        <v>312</v>
      </c>
      <c r="I17" s="5">
        <v>445705</v>
      </c>
      <c r="J17" s="4">
        <v>105</v>
      </c>
      <c r="L17" s="8">
        <v>2016</v>
      </c>
      <c r="M17" s="5" t="s">
        <v>5</v>
      </c>
      <c r="N17" s="5">
        <v>419442</v>
      </c>
      <c r="P17" s="1">
        <v>2015</v>
      </c>
      <c r="Q17">
        <v>9603</v>
      </c>
      <c r="R17">
        <v>15253</v>
      </c>
      <c r="S17">
        <v>409957</v>
      </c>
      <c r="T17">
        <v>434813</v>
      </c>
    </row>
    <row r="18" spans="2:20" x14ac:dyDescent="0.25">
      <c r="B18" s="4">
        <v>2017</v>
      </c>
      <c r="C18" s="5">
        <v>389794</v>
      </c>
      <c r="D18" s="4">
        <v>97</v>
      </c>
      <c r="E18" s="5">
        <v>8529</v>
      </c>
      <c r="F18" s="4">
        <v>56</v>
      </c>
      <c r="G18" s="5">
        <v>17295</v>
      </c>
      <c r="H18" s="4">
        <v>313</v>
      </c>
      <c r="I18" s="5">
        <v>415618</v>
      </c>
      <c r="J18" s="4">
        <v>98</v>
      </c>
      <c r="L18" s="8">
        <v>2017</v>
      </c>
      <c r="M18" s="5" t="s">
        <v>5</v>
      </c>
      <c r="N18" s="5">
        <v>389794</v>
      </c>
      <c r="P18" s="1">
        <v>2016</v>
      </c>
      <c r="Q18">
        <v>9054</v>
      </c>
      <c r="R18">
        <v>17209</v>
      </c>
      <c r="S18">
        <v>419442</v>
      </c>
      <c r="T18">
        <v>445705</v>
      </c>
    </row>
    <row r="19" spans="2:20" x14ac:dyDescent="0.25">
      <c r="B19" s="4">
        <v>2018</v>
      </c>
      <c r="C19" s="5">
        <v>381597</v>
      </c>
      <c r="D19" s="8">
        <f>(C19/C$9)*100</f>
        <v>94.992681323933567</v>
      </c>
      <c r="E19" s="5">
        <v>8351</v>
      </c>
      <c r="F19" s="8">
        <f>(E19/E$9)*100</f>
        <v>54.603112331633319</v>
      </c>
      <c r="G19" s="5">
        <v>17215</v>
      </c>
      <c r="H19" s="8">
        <f>(G19/G$9)*100</f>
        <v>311.64011585807384</v>
      </c>
      <c r="I19" s="5">
        <v>407163</v>
      </c>
      <c r="J19" s="8">
        <f>(I19/I$9)*100</f>
        <v>96.363098478214553</v>
      </c>
      <c r="L19" s="8">
        <v>2018</v>
      </c>
      <c r="M19" s="5" t="s">
        <v>5</v>
      </c>
      <c r="N19" s="5">
        <v>381597</v>
      </c>
      <c r="P19" s="1">
        <v>2017</v>
      </c>
      <c r="Q19">
        <v>8529</v>
      </c>
      <c r="R19">
        <v>17295</v>
      </c>
      <c r="S19">
        <v>389794</v>
      </c>
      <c r="T19">
        <v>415618</v>
      </c>
    </row>
    <row r="20" spans="2:20" x14ac:dyDescent="0.25">
      <c r="B20" s="4">
        <v>2019</v>
      </c>
      <c r="C20" s="5">
        <v>376660</v>
      </c>
      <c r="D20" s="8">
        <f>(C20/C$9)*100</f>
        <v>93.763691400804561</v>
      </c>
      <c r="E20" s="5">
        <v>8390</v>
      </c>
      <c r="F20" s="8">
        <f>(E20/E$9)*100</f>
        <v>54.858114293186865</v>
      </c>
      <c r="G20" s="5">
        <v>16580</v>
      </c>
      <c r="H20" s="8">
        <f>(G20/G$9)*100</f>
        <v>300.14482259232437</v>
      </c>
      <c r="I20" s="5">
        <v>401630</v>
      </c>
      <c r="J20" s="8">
        <f>(I20/I$9)*100</f>
        <v>95.053605661136487</v>
      </c>
      <c r="L20" s="8">
        <v>2019</v>
      </c>
      <c r="M20" s="5" t="s">
        <v>5</v>
      </c>
      <c r="N20" s="5">
        <v>376660</v>
      </c>
      <c r="P20" s="1">
        <v>2018</v>
      </c>
      <c r="Q20">
        <v>8351</v>
      </c>
      <c r="R20">
        <v>17215</v>
      </c>
      <c r="S20">
        <v>381597</v>
      </c>
      <c r="T20">
        <v>407163</v>
      </c>
    </row>
    <row r="21" spans="2:20" x14ac:dyDescent="0.25">
      <c r="B21" s="4">
        <v>2020</v>
      </c>
      <c r="C21" s="5">
        <v>352325</v>
      </c>
      <c r="D21" s="8">
        <v>88</v>
      </c>
      <c r="E21" s="5">
        <v>7866</v>
      </c>
      <c r="F21" s="8">
        <v>51</v>
      </c>
      <c r="G21" s="5">
        <v>14417</v>
      </c>
      <c r="H21" s="8">
        <v>261</v>
      </c>
      <c r="I21" s="5">
        <v>374608</v>
      </c>
      <c r="J21" s="8">
        <v>89</v>
      </c>
      <c r="L21" s="8">
        <v>2008</v>
      </c>
      <c r="M21" s="5" t="s">
        <v>34</v>
      </c>
      <c r="N21" s="5">
        <v>15294</v>
      </c>
      <c r="P21" s="1">
        <v>2019</v>
      </c>
      <c r="Q21">
        <v>8390</v>
      </c>
      <c r="R21">
        <v>16580</v>
      </c>
      <c r="S21">
        <v>376660</v>
      </c>
      <c r="T21">
        <v>401630</v>
      </c>
    </row>
    <row r="22" spans="2:20" x14ac:dyDescent="0.25">
      <c r="B22" s="4">
        <v>2021</v>
      </c>
      <c r="C22" s="5">
        <v>328039</v>
      </c>
      <c r="D22" s="8">
        <v>81.660244155016528</v>
      </c>
      <c r="E22" s="5">
        <v>7245</v>
      </c>
      <c r="F22" s="8">
        <v>47.371518242448019</v>
      </c>
      <c r="G22" s="5">
        <v>12531</v>
      </c>
      <c r="H22" s="8">
        <v>226.84648805213615</v>
      </c>
      <c r="I22" s="5">
        <v>347815</v>
      </c>
      <c r="J22" s="8">
        <v>82.317231912526921</v>
      </c>
      <c r="L22" s="8">
        <v>2009</v>
      </c>
      <c r="M22" s="5" t="s">
        <v>34</v>
      </c>
      <c r="N22" s="5">
        <v>13792</v>
      </c>
      <c r="P22" s="1">
        <v>2020</v>
      </c>
      <c r="Q22">
        <v>7866</v>
      </c>
      <c r="R22">
        <v>14417</v>
      </c>
      <c r="S22">
        <v>352325</v>
      </c>
      <c r="T22">
        <v>374608</v>
      </c>
    </row>
    <row r="23" spans="2:20" x14ac:dyDescent="0.25">
      <c r="B23" s="4">
        <v>2022</v>
      </c>
      <c r="C23" s="5">
        <v>348021</v>
      </c>
      <c r="D23" s="8">
        <f>(C23/C$9)*100</f>
        <v>86.634454534591939</v>
      </c>
      <c r="E23" s="5">
        <v>10623</v>
      </c>
      <c r="F23" s="8">
        <f>(E23/E$9)*100</f>
        <v>69.458611220086311</v>
      </c>
      <c r="G23" s="5">
        <v>13096</v>
      </c>
      <c r="H23" s="8">
        <f>(G23/G$9)*100</f>
        <v>237.07458363504705</v>
      </c>
      <c r="I23" s="5">
        <v>371740</v>
      </c>
      <c r="J23" s="8">
        <f>(I23/I$9)*100</f>
        <v>87.979551747804891</v>
      </c>
      <c r="L23" s="8">
        <v>2010</v>
      </c>
      <c r="M23" s="5" t="s">
        <v>34</v>
      </c>
      <c r="N23" s="5">
        <v>9884</v>
      </c>
      <c r="P23" s="1">
        <v>2021</v>
      </c>
      <c r="Q23">
        <v>7245</v>
      </c>
      <c r="R23">
        <v>12531</v>
      </c>
      <c r="S23">
        <v>328039</v>
      </c>
      <c r="T23">
        <v>347815</v>
      </c>
    </row>
    <row r="24" spans="2:20" x14ac:dyDescent="0.25">
      <c r="B24" s="4">
        <v>2023</v>
      </c>
      <c r="C24" s="5">
        <v>367822</v>
      </c>
      <c r="D24" s="8">
        <f>(C24/C$9)*100</f>
        <v>91.563607758792358</v>
      </c>
      <c r="E24" s="5">
        <v>11959</v>
      </c>
      <c r="F24" s="8">
        <f>(E24/E$9)*100</f>
        <v>78.194063031254089</v>
      </c>
      <c r="G24" s="5">
        <v>15370</v>
      </c>
      <c r="H24" s="8">
        <f>(G24/G$9)*100</f>
        <v>278.2404055032585</v>
      </c>
      <c r="I24" s="5">
        <v>395151</v>
      </c>
      <c r="J24" s="8">
        <f>(I24/I$9)*100</f>
        <v>93.520223416088797</v>
      </c>
      <c r="L24" s="8">
        <v>2011</v>
      </c>
      <c r="M24" s="5" t="s">
        <v>34</v>
      </c>
      <c r="N24" s="5">
        <v>8311</v>
      </c>
      <c r="P24" s="1">
        <v>2022</v>
      </c>
      <c r="Q24">
        <v>10623</v>
      </c>
      <c r="R24">
        <v>13096</v>
      </c>
      <c r="S24">
        <v>348021</v>
      </c>
      <c r="T24">
        <v>371740</v>
      </c>
    </row>
    <row r="25" spans="2:20" x14ac:dyDescent="0.25">
      <c r="L25" s="8">
        <v>2012</v>
      </c>
      <c r="M25" s="5" t="s">
        <v>34</v>
      </c>
      <c r="N25" s="5">
        <v>10578</v>
      </c>
      <c r="P25" s="1">
        <v>2023</v>
      </c>
      <c r="Q25">
        <v>11959</v>
      </c>
      <c r="R25">
        <v>15370</v>
      </c>
      <c r="S25">
        <v>367822</v>
      </c>
      <c r="T25">
        <v>395151</v>
      </c>
    </row>
    <row r="26" spans="2:20" x14ac:dyDescent="0.25">
      <c r="L26" s="8">
        <v>2013</v>
      </c>
      <c r="M26" s="5" t="s">
        <v>34</v>
      </c>
      <c r="N26" s="5">
        <v>9990</v>
      </c>
      <c r="P26" s="1" t="s">
        <v>38</v>
      </c>
      <c r="Q26">
        <v>159659</v>
      </c>
      <c r="R26">
        <v>198339</v>
      </c>
      <c r="S26">
        <v>6285607</v>
      </c>
      <c r="T26">
        <v>6643605</v>
      </c>
    </row>
    <row r="27" spans="2:20" x14ac:dyDescent="0.25">
      <c r="L27" s="8">
        <v>2014</v>
      </c>
      <c r="M27" s="5" t="s">
        <v>34</v>
      </c>
      <c r="N27" s="5">
        <v>10190</v>
      </c>
    </row>
    <row r="28" spans="2:20" x14ac:dyDescent="0.25">
      <c r="L28" s="8">
        <v>2015</v>
      </c>
      <c r="M28" s="5" t="s">
        <v>34</v>
      </c>
      <c r="N28" s="5">
        <v>9603</v>
      </c>
    </row>
    <row r="29" spans="2:20" x14ac:dyDescent="0.25">
      <c r="L29" s="8">
        <v>2016</v>
      </c>
      <c r="M29" s="5" t="s">
        <v>34</v>
      </c>
      <c r="N29" s="5">
        <v>9054</v>
      </c>
    </row>
    <row r="30" spans="2:20" x14ac:dyDescent="0.25">
      <c r="L30" s="8">
        <v>2017</v>
      </c>
      <c r="M30" s="5" t="s">
        <v>34</v>
      </c>
      <c r="N30" s="5">
        <v>8529</v>
      </c>
    </row>
    <row r="31" spans="2:20" x14ac:dyDescent="0.25">
      <c r="L31" s="8">
        <v>2018</v>
      </c>
      <c r="M31" s="5" t="s">
        <v>34</v>
      </c>
      <c r="N31" s="5">
        <v>8351</v>
      </c>
    </row>
    <row r="32" spans="2:20" x14ac:dyDescent="0.25">
      <c r="L32" s="8">
        <v>2019</v>
      </c>
      <c r="M32" s="5" t="s">
        <v>34</v>
      </c>
      <c r="N32" s="5">
        <v>8390</v>
      </c>
    </row>
    <row r="33" spans="12:14" x14ac:dyDescent="0.25">
      <c r="L33" s="8">
        <v>2019</v>
      </c>
      <c r="M33" s="5" t="s">
        <v>35</v>
      </c>
      <c r="N33" s="5">
        <v>16580</v>
      </c>
    </row>
    <row r="34" spans="12:14" x14ac:dyDescent="0.25">
      <c r="L34" s="8">
        <v>2008</v>
      </c>
      <c r="M34" s="5" t="s">
        <v>35</v>
      </c>
      <c r="N34" s="5">
        <v>5524</v>
      </c>
    </row>
    <row r="35" spans="12:14" x14ac:dyDescent="0.25">
      <c r="L35" s="8">
        <v>2009</v>
      </c>
      <c r="M35" s="5" t="s">
        <v>35</v>
      </c>
      <c r="N35" s="5">
        <v>6866</v>
      </c>
    </row>
    <row r="36" spans="12:14" x14ac:dyDescent="0.25">
      <c r="L36" s="8">
        <v>2010</v>
      </c>
      <c r="M36" s="5" t="s">
        <v>35</v>
      </c>
      <c r="N36" s="5">
        <v>7330</v>
      </c>
    </row>
    <row r="37" spans="12:14" x14ac:dyDescent="0.25">
      <c r="L37" s="8">
        <v>2011</v>
      </c>
      <c r="M37" s="5" t="s">
        <v>35</v>
      </c>
      <c r="N37" s="5">
        <v>7341</v>
      </c>
    </row>
    <row r="38" spans="12:14" x14ac:dyDescent="0.25">
      <c r="L38" s="8">
        <v>2012</v>
      </c>
      <c r="M38" s="5" t="s">
        <v>35</v>
      </c>
      <c r="N38" s="5">
        <v>8501</v>
      </c>
    </row>
    <row r="39" spans="12:14" x14ac:dyDescent="0.25">
      <c r="L39" s="8">
        <v>2013</v>
      </c>
      <c r="M39" s="5" t="s">
        <v>35</v>
      </c>
      <c r="N39" s="5">
        <v>10386</v>
      </c>
    </row>
    <row r="40" spans="12:14" x14ac:dyDescent="0.25">
      <c r="L40" s="8">
        <v>2014</v>
      </c>
      <c r="M40" s="5" t="s">
        <v>35</v>
      </c>
      <c r="N40" s="5">
        <v>13425</v>
      </c>
    </row>
    <row r="41" spans="12:14" x14ac:dyDescent="0.25">
      <c r="L41" s="8">
        <v>2015</v>
      </c>
      <c r="M41" s="5" t="s">
        <v>35</v>
      </c>
      <c r="N41" s="5">
        <v>15253</v>
      </c>
    </row>
    <row r="42" spans="12:14" x14ac:dyDescent="0.25">
      <c r="L42" s="8">
        <v>2016</v>
      </c>
      <c r="M42" s="5" t="s">
        <v>35</v>
      </c>
      <c r="N42" s="5">
        <v>17209</v>
      </c>
    </row>
    <row r="43" spans="12:14" x14ac:dyDescent="0.25">
      <c r="L43" s="8">
        <v>2017</v>
      </c>
      <c r="M43" s="5" t="s">
        <v>35</v>
      </c>
      <c r="N43" s="5">
        <v>17295</v>
      </c>
    </row>
    <row r="44" spans="12:14" x14ac:dyDescent="0.25">
      <c r="L44" s="8">
        <v>2018</v>
      </c>
      <c r="M44" s="5" t="s">
        <v>35</v>
      </c>
      <c r="N44" s="5">
        <v>17215</v>
      </c>
    </row>
    <row r="45" spans="12:14" x14ac:dyDescent="0.25">
      <c r="L45" s="8">
        <v>2020</v>
      </c>
      <c r="M45" s="5" t="s">
        <v>5</v>
      </c>
      <c r="N45" s="5">
        <v>352325</v>
      </c>
    </row>
    <row r="46" spans="12:14" x14ac:dyDescent="0.25">
      <c r="L46" s="8">
        <v>2020</v>
      </c>
      <c r="M46" s="5" t="s">
        <v>34</v>
      </c>
      <c r="N46" s="5">
        <v>7866</v>
      </c>
    </row>
    <row r="47" spans="12:14" x14ac:dyDescent="0.25">
      <c r="L47" s="8">
        <v>2020</v>
      </c>
      <c r="M47" s="5" t="s">
        <v>35</v>
      </c>
      <c r="N47" s="5">
        <v>14417</v>
      </c>
    </row>
    <row r="48" spans="12:14" x14ac:dyDescent="0.25">
      <c r="L48" s="8">
        <v>2021</v>
      </c>
      <c r="M48" s="5" t="s">
        <v>5</v>
      </c>
      <c r="N48" s="5">
        <v>328039</v>
      </c>
    </row>
    <row r="49" spans="12:14" x14ac:dyDescent="0.25">
      <c r="L49" s="8">
        <v>2021</v>
      </c>
      <c r="M49" s="5" t="s">
        <v>34</v>
      </c>
      <c r="N49" s="5">
        <v>7245</v>
      </c>
    </row>
    <row r="50" spans="12:14" x14ac:dyDescent="0.25">
      <c r="L50" s="8">
        <v>2021</v>
      </c>
      <c r="M50" s="5" t="s">
        <v>35</v>
      </c>
      <c r="N50" s="5">
        <v>12531</v>
      </c>
    </row>
    <row r="51" spans="12:14" x14ac:dyDescent="0.25">
      <c r="L51" s="8">
        <v>2022</v>
      </c>
      <c r="M51" s="5" t="s">
        <v>5</v>
      </c>
      <c r="N51" s="5">
        <v>348021</v>
      </c>
    </row>
    <row r="52" spans="12:14" x14ac:dyDescent="0.25">
      <c r="L52" s="8">
        <v>2022</v>
      </c>
      <c r="M52" s="5" t="s">
        <v>34</v>
      </c>
      <c r="N52" s="5">
        <v>10623</v>
      </c>
    </row>
    <row r="53" spans="12:14" x14ac:dyDescent="0.25">
      <c r="L53" s="8">
        <v>2022</v>
      </c>
      <c r="M53" s="5" t="s">
        <v>35</v>
      </c>
      <c r="N53" s="5">
        <v>13096</v>
      </c>
    </row>
    <row r="54" spans="12:14" x14ac:dyDescent="0.25">
      <c r="L54" s="8">
        <v>2023</v>
      </c>
      <c r="M54" s="5" t="s">
        <v>5</v>
      </c>
      <c r="N54" s="5">
        <v>367822</v>
      </c>
    </row>
    <row r="55" spans="12:14" x14ac:dyDescent="0.25">
      <c r="L55" s="8">
        <v>2023</v>
      </c>
      <c r="M55" s="5" t="s">
        <v>34</v>
      </c>
      <c r="N55" s="5">
        <v>11959</v>
      </c>
    </row>
    <row r="56" spans="12:14" x14ac:dyDescent="0.25">
      <c r="L56" s="8">
        <v>2023</v>
      </c>
      <c r="M56" s="5" t="s">
        <v>35</v>
      </c>
      <c r="N56" s="5">
        <v>15370</v>
      </c>
    </row>
  </sheetData>
  <sheetProtection algorithmName="SHA-512" hashValue="S1siyh4dBuWv2h14gbuiYWa7xTUAgv00d1iL03YF8dwLvQxti9I/4fN2B0KR4esE5fJbdpmnc24snL7BYyskTQ==" saltValue="k5xMplWL174S0szgZG9zcQ==" spinCount="100000" sheet="1" objects="1" scenarios="1" selectLockedCells="1" selectUnlockedCells="1"/>
  <mergeCells count="1">
    <mergeCell ref="B7:J7"/>
  </mergeCell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R36"/>
  <sheetViews>
    <sheetView workbookViewId="0"/>
  </sheetViews>
  <sheetFormatPr defaultRowHeight="15" x14ac:dyDescent="0.25"/>
  <cols>
    <col min="1" max="1" width="9.140625" style="3"/>
    <col min="2" max="2" width="43.85546875" style="3" customWidth="1"/>
    <col min="3" max="14" width="9.140625" style="3"/>
    <col min="15" max="15" width="10.140625" style="3" customWidth="1"/>
    <col min="16" max="17" width="9.140625" style="3"/>
    <col min="18" max="18" width="9.140625" style="3" customWidth="1"/>
    <col min="19" max="16384" width="9.140625" style="3"/>
  </cols>
  <sheetData>
    <row r="1" spans="2:18" s="2" customFormat="1" x14ac:dyDescent="0.25"/>
    <row r="2" spans="2:18" s="2" customFormat="1" x14ac:dyDescent="0.25"/>
    <row r="3" spans="2:18" s="2" customFormat="1" x14ac:dyDescent="0.25"/>
    <row r="4" spans="2:18" s="2" customFormat="1" x14ac:dyDescent="0.25"/>
    <row r="5" spans="2:18" s="2" customFormat="1" x14ac:dyDescent="0.25"/>
    <row r="7" spans="2:18" ht="18.75" x14ac:dyDescent="0.3">
      <c r="B7" s="17" t="s">
        <v>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</row>
    <row r="8" spans="2:18" x14ac:dyDescent="0.25">
      <c r="B8" s="7" t="s">
        <v>6</v>
      </c>
      <c r="C8" s="9">
        <v>2008</v>
      </c>
      <c r="D8" s="9">
        <v>2009</v>
      </c>
      <c r="E8" s="9">
        <v>2010</v>
      </c>
      <c r="F8" s="9">
        <v>2011</v>
      </c>
      <c r="G8" s="9">
        <v>2012</v>
      </c>
      <c r="H8" s="9">
        <v>2013</v>
      </c>
      <c r="I8" s="9">
        <v>2014</v>
      </c>
      <c r="J8" s="9">
        <v>2015</v>
      </c>
      <c r="K8" s="9">
        <v>2016</v>
      </c>
      <c r="L8" s="9">
        <v>2017</v>
      </c>
      <c r="M8" s="9">
        <v>2018</v>
      </c>
      <c r="N8" s="9">
        <v>2019</v>
      </c>
      <c r="O8" s="9">
        <v>2020</v>
      </c>
      <c r="P8" s="9">
        <v>2021</v>
      </c>
      <c r="Q8" s="9">
        <v>2022</v>
      </c>
      <c r="R8" s="9">
        <v>2023</v>
      </c>
    </row>
    <row r="9" spans="2:18" x14ac:dyDescent="0.25">
      <c r="B9" s="4" t="s">
        <v>7</v>
      </c>
      <c r="C9" s="5">
        <v>95426</v>
      </c>
      <c r="D9" s="5">
        <v>93651</v>
      </c>
      <c r="E9" s="5">
        <v>87106</v>
      </c>
      <c r="F9" s="5">
        <v>87210</v>
      </c>
      <c r="G9" s="5">
        <v>95505</v>
      </c>
      <c r="H9" s="5">
        <v>97601</v>
      </c>
      <c r="I9" s="5">
        <v>99392</v>
      </c>
      <c r="J9" s="5">
        <v>100408</v>
      </c>
      <c r="K9" s="5">
        <v>96850</v>
      </c>
      <c r="L9" s="5">
        <v>94192</v>
      </c>
      <c r="M9" s="5">
        <v>88890</v>
      </c>
      <c r="N9" s="5">
        <v>88174</v>
      </c>
      <c r="O9" s="5">
        <v>81824</v>
      </c>
      <c r="P9" s="5">
        <v>80229</v>
      </c>
      <c r="Q9" s="5">
        <v>84026</v>
      </c>
      <c r="R9" s="5">
        <v>91534</v>
      </c>
    </row>
    <row r="10" spans="2:18" x14ac:dyDescent="0.25">
      <c r="B10" s="4" t="s">
        <v>56</v>
      </c>
      <c r="C10" s="5">
        <v>75778</v>
      </c>
      <c r="D10" s="5">
        <v>78154</v>
      </c>
      <c r="E10" s="5">
        <v>84989</v>
      </c>
      <c r="F10" s="5">
        <v>84361</v>
      </c>
      <c r="G10" s="5">
        <v>92946</v>
      </c>
      <c r="H10" s="5">
        <v>82110</v>
      </c>
      <c r="I10" s="5">
        <v>69108</v>
      </c>
      <c r="J10" s="5">
        <v>65536</v>
      </c>
      <c r="K10" s="5">
        <v>64520</v>
      </c>
      <c r="L10" s="5">
        <v>60368</v>
      </c>
      <c r="M10" s="5">
        <v>57738</v>
      </c>
      <c r="N10" s="5">
        <v>53996</v>
      </c>
      <c r="O10" s="5">
        <v>51524</v>
      </c>
      <c r="P10" s="5">
        <v>44769</v>
      </c>
      <c r="Q10" s="5">
        <v>45124</v>
      </c>
      <c r="R10" s="5">
        <v>43925</v>
      </c>
    </row>
    <row r="11" spans="2:18" x14ac:dyDescent="0.25">
      <c r="B11" s="4" t="s">
        <v>8</v>
      </c>
      <c r="C11" s="5">
        <v>19175</v>
      </c>
      <c r="D11" s="5">
        <v>25164</v>
      </c>
      <c r="E11" s="5">
        <v>29721</v>
      </c>
      <c r="F11" s="5">
        <v>28855</v>
      </c>
      <c r="G11" s="5">
        <v>24736</v>
      </c>
      <c r="H11" s="5">
        <v>20976</v>
      </c>
      <c r="I11" s="5">
        <v>27528</v>
      </c>
      <c r="J11" s="5">
        <v>31856</v>
      </c>
      <c r="K11" s="5">
        <v>45515</v>
      </c>
      <c r="L11" s="5">
        <v>31376</v>
      </c>
      <c r="M11" s="5">
        <v>33184</v>
      </c>
      <c r="N11" s="5">
        <v>35574</v>
      </c>
      <c r="O11" s="5">
        <v>30179</v>
      </c>
      <c r="P11" s="5">
        <v>28574</v>
      </c>
      <c r="Q11" s="5">
        <v>35322</v>
      </c>
      <c r="R11" s="5">
        <v>43789</v>
      </c>
    </row>
    <row r="12" spans="2:18" x14ac:dyDescent="0.25">
      <c r="B12" s="4" t="s">
        <v>49</v>
      </c>
      <c r="C12" s="5">
        <v>19188</v>
      </c>
      <c r="D12" s="5">
        <v>20309</v>
      </c>
      <c r="E12" s="5">
        <v>20945</v>
      </c>
      <c r="F12" s="5">
        <v>22003</v>
      </c>
      <c r="G12" s="5">
        <v>23204</v>
      </c>
      <c r="H12" s="5">
        <v>23747</v>
      </c>
      <c r="I12" s="5">
        <v>25048</v>
      </c>
      <c r="J12" s="5">
        <v>25990</v>
      </c>
      <c r="K12" s="5">
        <v>26944</v>
      </c>
      <c r="L12" s="5">
        <v>27922</v>
      </c>
      <c r="M12" s="5">
        <v>28952</v>
      </c>
      <c r="N12" s="5">
        <v>32219</v>
      </c>
      <c r="O12" s="5">
        <v>35770</v>
      </c>
      <c r="P12" s="5">
        <v>32265</v>
      </c>
      <c r="Q12" s="5">
        <v>33280</v>
      </c>
      <c r="R12" s="5">
        <v>33409</v>
      </c>
    </row>
    <row r="13" spans="2:18" x14ac:dyDescent="0.25">
      <c r="B13" s="4" t="s">
        <v>12</v>
      </c>
      <c r="C13" s="5">
        <v>20014</v>
      </c>
      <c r="D13" s="5">
        <v>20451</v>
      </c>
      <c r="E13" s="5">
        <v>19492</v>
      </c>
      <c r="F13" s="5">
        <v>19077</v>
      </c>
      <c r="G13" s="5">
        <v>21141</v>
      </c>
      <c r="H13" s="5">
        <v>23586</v>
      </c>
      <c r="I13" s="5">
        <v>24267</v>
      </c>
      <c r="J13" s="5">
        <v>24489</v>
      </c>
      <c r="K13" s="5">
        <v>24700</v>
      </c>
      <c r="L13" s="5">
        <v>25132</v>
      </c>
      <c r="M13" s="5">
        <v>25188</v>
      </c>
      <c r="N13" s="5">
        <v>25503</v>
      </c>
      <c r="O13" s="5">
        <v>22745</v>
      </c>
      <c r="P13" s="5">
        <v>25958</v>
      </c>
      <c r="Q13" s="5">
        <v>30051</v>
      </c>
      <c r="R13" s="5">
        <v>31292</v>
      </c>
    </row>
    <row r="14" spans="2:18" x14ac:dyDescent="0.25">
      <c r="B14" s="4" t="s">
        <v>9</v>
      </c>
      <c r="C14" s="5">
        <v>19039</v>
      </c>
      <c r="D14" s="5">
        <v>19979</v>
      </c>
      <c r="E14" s="5">
        <v>16929</v>
      </c>
      <c r="F14" s="5">
        <v>13878</v>
      </c>
      <c r="G14" s="5">
        <v>15544</v>
      </c>
      <c r="H14" s="5">
        <v>25595</v>
      </c>
      <c r="I14" s="5">
        <v>24650</v>
      </c>
      <c r="J14" s="5">
        <v>24308</v>
      </c>
      <c r="K14" s="5">
        <v>26922</v>
      </c>
      <c r="L14" s="5">
        <v>27075</v>
      </c>
      <c r="M14" s="5">
        <v>27300</v>
      </c>
      <c r="N14" s="5">
        <v>26118</v>
      </c>
      <c r="O14" s="5">
        <v>25133</v>
      </c>
      <c r="P14" s="5">
        <v>24358</v>
      </c>
      <c r="Q14" s="5">
        <v>24255</v>
      </c>
      <c r="R14" s="5">
        <v>24177</v>
      </c>
    </row>
    <row r="15" spans="2:18" x14ac:dyDescent="0.25">
      <c r="B15" s="4" t="s">
        <v>11</v>
      </c>
      <c r="C15" s="5">
        <v>29108</v>
      </c>
      <c r="D15" s="5">
        <v>32271</v>
      </c>
      <c r="E15" s="5">
        <v>34094</v>
      </c>
      <c r="F15" s="5">
        <v>29610</v>
      </c>
      <c r="G15" s="5">
        <v>31692</v>
      </c>
      <c r="H15" s="5">
        <v>29674</v>
      </c>
      <c r="I15" s="5">
        <v>26728</v>
      </c>
      <c r="J15" s="5">
        <v>25045</v>
      </c>
      <c r="K15" s="5">
        <v>25218</v>
      </c>
      <c r="L15" s="5">
        <v>23414</v>
      </c>
      <c r="M15" s="5">
        <v>22762</v>
      </c>
      <c r="N15" s="5">
        <v>22104</v>
      </c>
      <c r="O15" s="5">
        <v>20965</v>
      </c>
      <c r="P15" s="5">
        <v>18597</v>
      </c>
      <c r="Q15" s="5">
        <v>20424</v>
      </c>
      <c r="R15" s="5">
        <v>20086</v>
      </c>
    </row>
    <row r="16" spans="2:18" x14ac:dyDescent="0.25">
      <c r="B16" s="4" t="s">
        <v>54</v>
      </c>
      <c r="C16" s="5">
        <v>1141</v>
      </c>
      <c r="D16" s="5">
        <v>1175</v>
      </c>
      <c r="E16" s="5">
        <v>1071</v>
      </c>
      <c r="F16" s="4">
        <v>704</v>
      </c>
      <c r="G16" s="4">
        <v>651</v>
      </c>
      <c r="H16" s="4">
        <v>786</v>
      </c>
      <c r="I16" s="4">
        <v>766</v>
      </c>
      <c r="J16" s="4">
        <v>712</v>
      </c>
      <c r="K16" s="4">
        <v>723</v>
      </c>
      <c r="L16" s="4">
        <v>673</v>
      </c>
      <c r="M16" s="5">
        <v>802</v>
      </c>
      <c r="N16" s="5">
        <v>910</v>
      </c>
      <c r="O16" s="5">
        <v>1194</v>
      </c>
      <c r="P16" s="5">
        <v>4697</v>
      </c>
      <c r="Q16" s="5">
        <v>9309</v>
      </c>
      <c r="R16" s="5">
        <v>13369</v>
      </c>
    </row>
    <row r="17" spans="2:18" x14ac:dyDescent="0.25">
      <c r="B17" s="4" t="s">
        <v>13</v>
      </c>
      <c r="C17" s="5">
        <v>23257</v>
      </c>
      <c r="D17" s="5">
        <v>22868</v>
      </c>
      <c r="E17" s="5">
        <v>20452</v>
      </c>
      <c r="F17" s="5">
        <v>23054</v>
      </c>
      <c r="G17" s="5">
        <v>25085</v>
      </c>
      <c r="H17" s="5">
        <v>23506</v>
      </c>
      <c r="I17" s="5">
        <v>21282</v>
      </c>
      <c r="J17" s="5">
        <v>17673</v>
      </c>
      <c r="K17" s="5">
        <v>18110</v>
      </c>
      <c r="L17" s="5">
        <v>18213</v>
      </c>
      <c r="M17" s="5">
        <v>19399</v>
      </c>
      <c r="N17" s="5">
        <v>18300</v>
      </c>
      <c r="O17" s="5">
        <v>15939</v>
      </c>
      <c r="P17" s="5">
        <v>14878</v>
      </c>
      <c r="Q17" s="5">
        <v>12623</v>
      </c>
      <c r="R17" s="5">
        <v>12957</v>
      </c>
    </row>
    <row r="18" spans="2:18" x14ac:dyDescent="0.25">
      <c r="B18" s="4" t="s">
        <v>16</v>
      </c>
      <c r="C18" s="5">
        <v>9297</v>
      </c>
      <c r="D18" s="5">
        <v>9576</v>
      </c>
      <c r="E18" s="5">
        <v>9781</v>
      </c>
      <c r="F18" s="5">
        <v>9631</v>
      </c>
      <c r="G18" s="5">
        <v>11340</v>
      </c>
      <c r="H18" s="5">
        <v>11426</v>
      </c>
      <c r="I18" s="5">
        <v>11523</v>
      </c>
      <c r="J18" s="5">
        <v>10954</v>
      </c>
      <c r="K18" s="5">
        <v>11709</v>
      </c>
      <c r="L18" s="5">
        <v>10727</v>
      </c>
      <c r="M18" s="5">
        <v>10685</v>
      </c>
      <c r="N18" s="5">
        <v>10090</v>
      </c>
      <c r="O18" s="5">
        <v>9700</v>
      </c>
      <c r="P18" s="5">
        <v>8210</v>
      </c>
      <c r="Q18" s="5">
        <v>9569</v>
      </c>
      <c r="R18" s="5">
        <v>9576</v>
      </c>
    </row>
    <row r="19" spans="2:18" x14ac:dyDescent="0.25">
      <c r="B19" s="4" t="s">
        <v>10</v>
      </c>
      <c r="C19" s="5">
        <v>22689</v>
      </c>
      <c r="D19" s="5">
        <v>22789</v>
      </c>
      <c r="E19" s="5">
        <v>22134</v>
      </c>
      <c r="F19" s="5">
        <v>21927</v>
      </c>
      <c r="G19" s="5">
        <v>27883</v>
      </c>
      <c r="H19" s="5">
        <v>27979</v>
      </c>
      <c r="I19" s="5">
        <v>28827</v>
      </c>
      <c r="J19" s="5">
        <v>27331</v>
      </c>
      <c r="K19" s="5">
        <v>25709</v>
      </c>
      <c r="L19" s="5">
        <v>21329</v>
      </c>
      <c r="M19" s="5">
        <v>19645</v>
      </c>
      <c r="N19" s="5">
        <v>18639</v>
      </c>
      <c r="O19" s="5">
        <v>16253</v>
      </c>
      <c r="P19" s="5">
        <v>12171</v>
      </c>
      <c r="Q19" s="5">
        <v>10776</v>
      </c>
      <c r="R19" s="5">
        <v>9527</v>
      </c>
    </row>
    <row r="20" spans="2:18" x14ac:dyDescent="0.25">
      <c r="B20" s="4" t="s">
        <v>15</v>
      </c>
      <c r="C20" s="5">
        <v>16065</v>
      </c>
      <c r="D20" s="5">
        <v>18571</v>
      </c>
      <c r="E20" s="5">
        <v>16581</v>
      </c>
      <c r="F20" s="5">
        <v>14360</v>
      </c>
      <c r="G20" s="5">
        <v>15991</v>
      </c>
      <c r="H20" s="5">
        <v>15543</v>
      </c>
      <c r="I20" s="5">
        <v>13294</v>
      </c>
      <c r="J20" s="5">
        <v>12535</v>
      </c>
      <c r="K20" s="5">
        <v>11904</v>
      </c>
      <c r="L20" s="5">
        <v>11491</v>
      </c>
      <c r="M20" s="5">
        <v>11069</v>
      </c>
      <c r="N20" s="5">
        <v>11135</v>
      </c>
      <c r="O20" s="5">
        <v>12310</v>
      </c>
      <c r="P20" s="5">
        <v>8536</v>
      </c>
      <c r="Q20" s="5">
        <v>9255</v>
      </c>
      <c r="R20" s="5">
        <v>9478</v>
      </c>
    </row>
    <row r="21" spans="2:18" x14ac:dyDescent="0.25">
      <c r="B21" s="4" t="s">
        <v>18</v>
      </c>
      <c r="C21" s="5">
        <v>23426</v>
      </c>
      <c r="D21" s="5">
        <v>21118</v>
      </c>
      <c r="E21" s="5">
        <v>20331</v>
      </c>
      <c r="F21" s="5">
        <v>16896</v>
      </c>
      <c r="G21" s="5">
        <v>14275</v>
      </c>
      <c r="H21" s="5">
        <v>9833</v>
      </c>
      <c r="I21" s="5">
        <v>7274</v>
      </c>
      <c r="J21" s="5">
        <v>5030</v>
      </c>
      <c r="K21" s="5">
        <v>5169</v>
      </c>
      <c r="L21" s="5">
        <v>6792</v>
      </c>
      <c r="M21" s="5">
        <v>7873</v>
      </c>
      <c r="N21" s="5">
        <v>8086</v>
      </c>
      <c r="O21" s="5">
        <v>5976</v>
      </c>
      <c r="P21" s="5">
        <v>5876</v>
      </c>
      <c r="Q21" s="5">
        <v>5778</v>
      </c>
      <c r="R21" s="5">
        <v>7254</v>
      </c>
    </row>
    <row r="22" spans="2:18" x14ac:dyDescent="0.25">
      <c r="B22" s="4" t="s">
        <v>14</v>
      </c>
      <c r="C22" s="5">
        <v>14149</v>
      </c>
      <c r="D22" s="5">
        <v>13599</v>
      </c>
      <c r="E22" s="5">
        <v>12528</v>
      </c>
      <c r="F22" s="5">
        <v>11607</v>
      </c>
      <c r="G22" s="5">
        <v>12647</v>
      </c>
      <c r="H22" s="5">
        <v>12335</v>
      </c>
      <c r="I22" s="5">
        <v>12424</v>
      </c>
      <c r="J22" s="5">
        <v>12934</v>
      </c>
      <c r="K22" s="5">
        <v>12582</v>
      </c>
      <c r="L22" s="5">
        <v>11496</v>
      </c>
      <c r="M22" s="5">
        <v>10235</v>
      </c>
      <c r="N22" s="5">
        <v>9739</v>
      </c>
      <c r="O22" s="5">
        <v>9571</v>
      </c>
      <c r="P22" s="5">
        <v>8128</v>
      </c>
      <c r="Q22" s="5">
        <v>7798</v>
      </c>
      <c r="R22" s="5">
        <v>7113</v>
      </c>
    </row>
    <row r="23" spans="2:18" x14ac:dyDescent="0.25">
      <c r="B23" s="4" t="s">
        <v>17</v>
      </c>
      <c r="C23" s="5">
        <v>6558</v>
      </c>
      <c r="D23" s="5">
        <v>7842</v>
      </c>
      <c r="E23" s="5">
        <v>8494</v>
      </c>
      <c r="F23" s="5">
        <v>7409</v>
      </c>
      <c r="G23" s="5">
        <v>8571</v>
      </c>
      <c r="H23" s="5">
        <v>14610</v>
      </c>
      <c r="I23" s="5">
        <v>14495</v>
      </c>
      <c r="J23" s="5">
        <v>12324</v>
      </c>
      <c r="K23" s="5">
        <v>10703</v>
      </c>
      <c r="L23" s="5">
        <v>9261</v>
      </c>
      <c r="M23" s="5">
        <v>8726</v>
      </c>
      <c r="N23" s="5">
        <v>8110</v>
      </c>
      <c r="O23" s="5">
        <v>6833</v>
      </c>
      <c r="P23" s="5">
        <v>5352</v>
      </c>
      <c r="Q23" s="5">
        <v>5100</v>
      </c>
      <c r="R23" s="5">
        <v>5217</v>
      </c>
    </row>
    <row r="24" spans="2:18" x14ac:dyDescent="0.25">
      <c r="B24" s="4" t="s">
        <v>20</v>
      </c>
      <c r="C24" s="5">
        <v>1946</v>
      </c>
      <c r="D24" s="5">
        <v>1707</v>
      </c>
      <c r="E24" s="5">
        <v>2163</v>
      </c>
      <c r="F24" s="5">
        <v>2241</v>
      </c>
      <c r="G24" s="5">
        <v>3172</v>
      </c>
      <c r="H24" s="5">
        <v>3928</v>
      </c>
      <c r="I24" s="5">
        <v>4553</v>
      </c>
      <c r="J24" s="5">
        <v>3838</v>
      </c>
      <c r="K24" s="5">
        <v>3859</v>
      </c>
      <c r="L24" s="5">
        <v>3264</v>
      </c>
      <c r="M24" s="5">
        <v>2788</v>
      </c>
      <c r="N24" s="5">
        <v>2436</v>
      </c>
      <c r="O24" s="5">
        <v>1812</v>
      </c>
      <c r="P24" s="5">
        <v>1640</v>
      </c>
      <c r="Q24" s="5">
        <v>1716</v>
      </c>
      <c r="R24" s="5">
        <v>1731</v>
      </c>
    </row>
    <row r="25" spans="2:18" x14ac:dyDescent="0.25">
      <c r="B25" s="4" t="s">
        <v>21</v>
      </c>
      <c r="C25" s="4">
        <v>862</v>
      </c>
      <c r="D25" s="4">
        <v>905</v>
      </c>
      <c r="E25" s="5">
        <v>1002</v>
      </c>
      <c r="F25" s="4">
        <v>956</v>
      </c>
      <c r="G25" s="5">
        <v>1043</v>
      </c>
      <c r="H25" s="5">
        <v>1196</v>
      </c>
      <c r="I25" s="5">
        <v>1108</v>
      </c>
      <c r="J25" s="5">
        <v>1154</v>
      </c>
      <c r="K25" s="5">
        <v>1348</v>
      </c>
      <c r="L25" s="5">
        <v>1249</v>
      </c>
      <c r="M25" s="5">
        <v>1223</v>
      </c>
      <c r="N25" s="5">
        <v>1291</v>
      </c>
      <c r="O25" s="5">
        <v>1144</v>
      </c>
      <c r="P25" s="5">
        <v>982</v>
      </c>
      <c r="Q25" s="5">
        <v>1187</v>
      </c>
      <c r="R25" s="5">
        <v>1219</v>
      </c>
    </row>
    <row r="26" spans="2:18" x14ac:dyDescent="0.25">
      <c r="B26" s="4" t="s">
        <v>19</v>
      </c>
      <c r="C26" s="5">
        <v>1327</v>
      </c>
      <c r="D26" s="5">
        <v>1388</v>
      </c>
      <c r="E26" s="5">
        <v>1538</v>
      </c>
      <c r="F26" s="5">
        <v>1955</v>
      </c>
      <c r="G26" s="5">
        <v>2407</v>
      </c>
      <c r="H26" s="5">
        <v>4678</v>
      </c>
      <c r="I26" s="5">
        <v>4957</v>
      </c>
      <c r="J26" s="5">
        <v>4328</v>
      </c>
      <c r="K26" s="5">
        <v>3988</v>
      </c>
      <c r="L26" s="5">
        <v>3435</v>
      </c>
      <c r="M26" s="5">
        <v>3140</v>
      </c>
      <c r="N26" s="5">
        <v>2421</v>
      </c>
      <c r="O26" s="5">
        <v>1950</v>
      </c>
      <c r="P26" s="5">
        <v>1656</v>
      </c>
      <c r="Q26" s="5">
        <v>1284</v>
      </c>
      <c r="R26" s="5">
        <v>1042</v>
      </c>
    </row>
    <row r="27" spans="2:18" x14ac:dyDescent="0.25">
      <c r="B27" s="4" t="s">
        <v>23</v>
      </c>
      <c r="C27" s="4">
        <v>218</v>
      </c>
      <c r="D27" s="4">
        <v>240</v>
      </c>
      <c r="E27" s="4">
        <v>256</v>
      </c>
      <c r="F27" s="4">
        <v>215</v>
      </c>
      <c r="G27" s="4">
        <v>256</v>
      </c>
      <c r="H27" s="4">
        <v>505</v>
      </c>
      <c r="I27" s="4">
        <v>545</v>
      </c>
      <c r="J27" s="4">
        <v>646</v>
      </c>
      <c r="K27" s="4">
        <v>549</v>
      </c>
      <c r="L27" s="4">
        <v>443</v>
      </c>
      <c r="M27" s="5">
        <v>429</v>
      </c>
      <c r="N27" s="5">
        <v>368</v>
      </c>
      <c r="O27" s="5">
        <v>324</v>
      </c>
      <c r="P27" s="5">
        <v>259</v>
      </c>
      <c r="Q27" s="5">
        <v>270</v>
      </c>
      <c r="R27" s="5">
        <v>242</v>
      </c>
    </row>
    <row r="28" spans="2:18" x14ac:dyDescent="0.25">
      <c r="B28" s="4" t="s">
        <v>26</v>
      </c>
      <c r="C28" s="4">
        <v>0</v>
      </c>
      <c r="D28" s="4">
        <v>185</v>
      </c>
      <c r="E28" s="4">
        <v>345</v>
      </c>
      <c r="F28" s="4">
        <v>247</v>
      </c>
      <c r="G28" s="4">
        <v>339</v>
      </c>
      <c r="H28" s="4">
        <v>286</v>
      </c>
      <c r="I28" s="4">
        <v>272</v>
      </c>
      <c r="J28" s="4">
        <v>266</v>
      </c>
      <c r="K28" s="4">
        <v>258</v>
      </c>
      <c r="L28" s="4">
        <v>294</v>
      </c>
      <c r="M28" s="5">
        <v>229</v>
      </c>
      <c r="N28" s="5">
        <v>260</v>
      </c>
      <c r="O28" s="5">
        <v>267</v>
      </c>
      <c r="P28" s="5">
        <v>221</v>
      </c>
      <c r="Q28" s="5">
        <v>194</v>
      </c>
      <c r="R28" s="5">
        <v>236</v>
      </c>
    </row>
    <row r="29" spans="2:18" x14ac:dyDescent="0.25">
      <c r="B29" s="4" t="s">
        <v>22</v>
      </c>
      <c r="C29" s="5">
        <v>1125</v>
      </c>
      <c r="D29" s="5">
        <v>1200</v>
      </c>
      <c r="E29" s="5">
        <v>1359</v>
      </c>
      <c r="F29" s="4">
        <v>980</v>
      </c>
      <c r="G29" s="4">
        <v>913</v>
      </c>
      <c r="H29" s="5">
        <v>1130</v>
      </c>
      <c r="I29" s="5">
        <v>1195</v>
      </c>
      <c r="J29" s="5">
        <v>1330</v>
      </c>
      <c r="K29" s="5">
        <v>1103</v>
      </c>
      <c r="L29" s="4">
        <v>755</v>
      </c>
      <c r="M29" s="5">
        <v>637</v>
      </c>
      <c r="N29" s="5">
        <v>506</v>
      </c>
      <c r="O29" s="5">
        <v>390</v>
      </c>
      <c r="P29" s="5">
        <v>308</v>
      </c>
      <c r="Q29" s="5">
        <v>266</v>
      </c>
      <c r="R29" s="5">
        <v>229</v>
      </c>
    </row>
    <row r="30" spans="2:18" x14ac:dyDescent="0.25">
      <c r="B30" s="4" t="s">
        <v>27</v>
      </c>
      <c r="C30" s="4">
        <v>398</v>
      </c>
      <c r="D30" s="4">
        <v>320</v>
      </c>
      <c r="E30" s="4">
        <v>250</v>
      </c>
      <c r="F30" s="4">
        <v>207</v>
      </c>
      <c r="G30" s="4">
        <v>222</v>
      </c>
      <c r="H30" s="4">
        <v>245</v>
      </c>
      <c r="I30" s="4">
        <v>249</v>
      </c>
      <c r="J30" s="4">
        <v>216</v>
      </c>
      <c r="K30" s="4">
        <v>201</v>
      </c>
      <c r="L30" s="4">
        <v>170</v>
      </c>
      <c r="M30" s="5">
        <v>139</v>
      </c>
      <c r="N30" s="5">
        <v>110</v>
      </c>
      <c r="O30" s="5">
        <v>137</v>
      </c>
      <c r="P30" s="5">
        <v>163</v>
      </c>
      <c r="Q30" s="5">
        <v>169</v>
      </c>
      <c r="R30" s="5">
        <v>168</v>
      </c>
    </row>
    <row r="31" spans="2:18" x14ac:dyDescent="0.25">
      <c r="B31" s="4" t="s">
        <v>24</v>
      </c>
      <c r="C31" s="4">
        <v>874</v>
      </c>
      <c r="D31" s="4">
        <v>809</v>
      </c>
      <c r="E31" s="4">
        <v>581</v>
      </c>
      <c r="F31" s="4">
        <v>334</v>
      </c>
      <c r="G31" s="4">
        <v>390</v>
      </c>
      <c r="H31" s="4">
        <v>785</v>
      </c>
      <c r="I31" s="4">
        <v>855</v>
      </c>
      <c r="J31" s="4">
        <v>643</v>
      </c>
      <c r="K31" s="4">
        <v>473</v>
      </c>
      <c r="L31" s="4">
        <v>412</v>
      </c>
      <c r="M31" s="5">
        <v>290</v>
      </c>
      <c r="N31" s="5">
        <v>296</v>
      </c>
      <c r="O31" s="5">
        <v>246</v>
      </c>
      <c r="P31" s="5">
        <v>148</v>
      </c>
      <c r="Q31" s="5">
        <v>137</v>
      </c>
      <c r="R31" s="5">
        <v>135</v>
      </c>
    </row>
    <row r="32" spans="2:18" x14ac:dyDescent="0.25">
      <c r="B32" s="4" t="s">
        <v>25</v>
      </c>
      <c r="C32" s="4">
        <v>629</v>
      </c>
      <c r="D32" s="4">
        <v>627</v>
      </c>
      <c r="E32" s="4">
        <v>599</v>
      </c>
      <c r="F32" s="4">
        <v>601</v>
      </c>
      <c r="G32" s="4">
        <v>603</v>
      </c>
      <c r="H32" s="4">
        <v>487</v>
      </c>
      <c r="I32" s="4">
        <v>416</v>
      </c>
      <c r="J32" s="4">
        <v>397</v>
      </c>
      <c r="K32" s="4">
        <v>371</v>
      </c>
      <c r="L32" s="4">
        <v>296</v>
      </c>
      <c r="M32" s="5">
        <v>253</v>
      </c>
      <c r="N32" s="5">
        <v>248</v>
      </c>
      <c r="O32" s="5">
        <v>114</v>
      </c>
      <c r="P32" s="5">
        <v>51</v>
      </c>
      <c r="Q32" s="5">
        <v>41</v>
      </c>
      <c r="R32" s="5">
        <v>56</v>
      </c>
    </row>
    <row r="33" spans="2:18" x14ac:dyDescent="0.25">
      <c r="B33" s="4" t="s">
        <v>53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  <c r="N33" s="5"/>
      <c r="O33" s="5"/>
      <c r="P33" s="5"/>
      <c r="Q33" s="5"/>
      <c r="R33" s="5">
        <v>42</v>
      </c>
    </row>
    <row r="34" spans="2:18" x14ac:dyDescent="0.25">
      <c r="B34" s="4" t="s">
        <v>28</v>
      </c>
      <c r="C34" s="4">
        <v>23</v>
      </c>
      <c r="D34" s="4">
        <v>37</v>
      </c>
      <c r="E34" s="4">
        <v>15</v>
      </c>
      <c r="F34" s="4">
        <v>37</v>
      </c>
      <c r="G34" s="4">
        <v>58</v>
      </c>
      <c r="H34" s="4">
        <v>198</v>
      </c>
      <c r="I34" s="4">
        <v>77</v>
      </c>
      <c r="J34" s="4">
        <v>14</v>
      </c>
      <c r="K34" s="4">
        <v>14</v>
      </c>
      <c r="L34" s="4">
        <v>15</v>
      </c>
      <c r="M34" s="5">
        <v>21</v>
      </c>
      <c r="N34" s="5">
        <v>27</v>
      </c>
      <c r="O34" s="5">
        <v>25</v>
      </c>
      <c r="P34" s="5">
        <v>13</v>
      </c>
      <c r="Q34" s="5">
        <v>67</v>
      </c>
      <c r="R34" s="5">
        <v>19</v>
      </c>
    </row>
    <row r="35" spans="2:18" x14ac:dyDescent="0.25">
      <c r="B35" s="9" t="s">
        <v>2</v>
      </c>
      <c r="C35" s="10">
        <v>401712</v>
      </c>
      <c r="D35" s="10">
        <v>414935</v>
      </c>
      <c r="E35" s="10">
        <v>412756</v>
      </c>
      <c r="F35" s="10">
        <v>398355</v>
      </c>
      <c r="G35" s="10">
        <v>430614</v>
      </c>
      <c r="H35" s="10">
        <v>432745</v>
      </c>
      <c r="I35" s="10">
        <v>420833</v>
      </c>
      <c r="J35" s="10">
        <v>409957</v>
      </c>
      <c r="K35" s="10">
        <v>419442</v>
      </c>
      <c r="L35" s="10">
        <v>389794</v>
      </c>
      <c r="M35" s="10">
        <f>SUM(M9:M34)</f>
        <v>381597</v>
      </c>
      <c r="N35" s="10">
        <v>376660</v>
      </c>
      <c r="O35" s="10">
        <v>352325</v>
      </c>
      <c r="P35" s="10">
        <v>328039</v>
      </c>
      <c r="Q35" s="10">
        <v>348021</v>
      </c>
      <c r="R35" s="10">
        <v>367822</v>
      </c>
    </row>
    <row r="36" spans="2:18" x14ac:dyDescent="0.25">
      <c r="B36" s="3" t="s">
        <v>55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</sheetData>
  <sheetProtection algorithmName="SHA-512" hashValue="xmRf5pnOHhJoNLcQBMQNuUI1YOBOmCIH2CV5rPIG9t/BiBDuljAOFl1bHAChKHGSUmCvcvs46V6naq1p85O7eA==" saltValue="KwJYFCeAROQgazrzWwwRDA==" spinCount="100000" sheet="1" selectLockedCells="1" autoFilter="0" selectUnlockedCells="1"/>
  <autoFilter ref="B8:B35" xr:uid="{00000000-0009-0000-0000-000001000000}"/>
  <sortState xmlns:xlrd2="http://schemas.microsoft.com/office/spreadsheetml/2017/richdata2" ref="B9:R34">
    <sortCondition descending="1" ref="R9:R34"/>
  </sortState>
  <mergeCells count="1">
    <mergeCell ref="B7:R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FCDFF"/>
  </sheetPr>
  <dimension ref="B1:R46"/>
  <sheetViews>
    <sheetView workbookViewId="0"/>
  </sheetViews>
  <sheetFormatPr defaultRowHeight="15" x14ac:dyDescent="0.25"/>
  <cols>
    <col min="1" max="6" width="9.140625" style="3"/>
    <col min="7" max="7" width="9.140625" style="3" customWidth="1"/>
    <col min="8" max="11" width="9.140625" style="3" hidden="1" customWidth="1"/>
    <col min="12" max="12" width="27.5703125" style="3" hidden="1" customWidth="1"/>
    <col min="13" max="13" width="14.28515625" style="3" hidden="1" customWidth="1"/>
    <col min="14" max="15" width="8" style="3" hidden="1" customWidth="1"/>
    <col min="16" max="16" width="10" style="3" hidden="1" customWidth="1"/>
    <col min="17" max="18" width="9.140625" style="3" hidden="1" customWidth="1"/>
    <col min="19" max="16384" width="9.140625" style="3"/>
  </cols>
  <sheetData>
    <row r="1" spans="2:16" s="2" customFormat="1" x14ac:dyDescent="0.25"/>
    <row r="2" spans="2:16" s="2" customFormat="1" x14ac:dyDescent="0.25"/>
    <row r="3" spans="2:16" s="2" customFormat="1" x14ac:dyDescent="0.25"/>
    <row r="4" spans="2:16" s="2" customFormat="1" x14ac:dyDescent="0.25"/>
    <row r="5" spans="2:16" s="2" customFormat="1" x14ac:dyDescent="0.25"/>
    <row r="7" spans="2:16" ht="74.25" customHeight="1" x14ac:dyDescent="0.3">
      <c r="B7" s="22" t="s">
        <v>52</v>
      </c>
      <c r="C7" s="23"/>
      <c r="D7" s="23"/>
      <c r="E7" s="23"/>
      <c r="F7" s="24"/>
      <c r="H7" s="4" t="s">
        <v>45</v>
      </c>
      <c r="I7" s="9" t="s">
        <v>46</v>
      </c>
      <c r="J7" s="9" t="s">
        <v>47</v>
      </c>
      <c r="L7" s="6" t="s">
        <v>48</v>
      </c>
      <c r="M7" s="6" t="s">
        <v>39</v>
      </c>
      <c r="N7"/>
      <c r="O7"/>
      <c r="P7"/>
    </row>
    <row r="8" spans="2:16" x14ac:dyDescent="0.25">
      <c r="B8" s="9" t="s">
        <v>33</v>
      </c>
      <c r="C8" s="9"/>
      <c r="D8" s="9" t="s">
        <v>30</v>
      </c>
      <c r="E8" s="9" t="s">
        <v>31</v>
      </c>
      <c r="F8" s="9" t="s">
        <v>32</v>
      </c>
      <c r="H8" s="4">
        <v>2011</v>
      </c>
      <c r="I8" s="9" t="s">
        <v>30</v>
      </c>
      <c r="J8" s="12">
        <v>179544</v>
      </c>
      <c r="K8" s="13"/>
      <c r="L8" s="6" t="s">
        <v>37</v>
      </c>
      <c r="M8" t="s">
        <v>31</v>
      </c>
      <c r="N8" t="s">
        <v>30</v>
      </c>
      <c r="O8" t="s">
        <v>32</v>
      </c>
      <c r="P8" t="s">
        <v>38</v>
      </c>
    </row>
    <row r="9" spans="2:16" x14ac:dyDescent="0.25">
      <c r="B9" s="20">
        <v>2011</v>
      </c>
      <c r="C9" s="4" t="s">
        <v>0</v>
      </c>
      <c r="D9" s="5">
        <v>179544</v>
      </c>
      <c r="E9" s="5">
        <v>112487</v>
      </c>
      <c r="F9" s="5">
        <v>106287</v>
      </c>
      <c r="H9" s="4">
        <v>2012</v>
      </c>
      <c r="I9" s="9" t="s">
        <v>30</v>
      </c>
      <c r="J9" s="5">
        <v>197985</v>
      </c>
      <c r="L9" s="1">
        <v>2011</v>
      </c>
      <c r="M9">
        <v>112487</v>
      </c>
      <c r="N9">
        <v>179544</v>
      </c>
      <c r="O9">
        <v>106287</v>
      </c>
      <c r="P9">
        <v>398318</v>
      </c>
    </row>
    <row r="10" spans="2:16" x14ac:dyDescent="0.25">
      <c r="B10" s="21"/>
      <c r="C10" s="4" t="s">
        <v>29</v>
      </c>
      <c r="D10" s="4">
        <v>45</v>
      </c>
      <c r="E10" s="4">
        <v>28</v>
      </c>
      <c r="F10" s="4">
        <v>27</v>
      </c>
      <c r="H10" s="4">
        <v>2013</v>
      </c>
      <c r="I10" s="9" t="s">
        <v>30</v>
      </c>
      <c r="J10" s="5">
        <v>199187</v>
      </c>
      <c r="L10" s="1">
        <v>2012</v>
      </c>
      <c r="M10">
        <v>115925</v>
      </c>
      <c r="N10">
        <v>197985</v>
      </c>
      <c r="O10">
        <v>116646</v>
      </c>
      <c r="P10">
        <v>430556</v>
      </c>
    </row>
    <row r="11" spans="2:16" x14ac:dyDescent="0.25">
      <c r="B11" s="20">
        <v>2012</v>
      </c>
      <c r="C11" s="4" t="s">
        <v>0</v>
      </c>
      <c r="D11" s="5">
        <v>197985</v>
      </c>
      <c r="E11" s="5">
        <v>115925</v>
      </c>
      <c r="F11" s="5">
        <v>116646</v>
      </c>
      <c r="H11" s="4">
        <v>2014</v>
      </c>
      <c r="I11" s="9" t="s">
        <v>30</v>
      </c>
      <c r="J11" s="5">
        <v>182369</v>
      </c>
      <c r="L11" s="1">
        <v>2013</v>
      </c>
      <c r="M11">
        <v>112173</v>
      </c>
      <c r="N11">
        <v>199187</v>
      </c>
      <c r="O11">
        <v>121187</v>
      </c>
      <c r="P11">
        <v>432547</v>
      </c>
    </row>
    <row r="12" spans="2:16" x14ac:dyDescent="0.25">
      <c r="B12" s="21"/>
      <c r="C12" s="4" t="s">
        <v>29</v>
      </c>
      <c r="D12" s="4">
        <v>46</v>
      </c>
      <c r="E12" s="4">
        <v>27</v>
      </c>
      <c r="F12" s="4">
        <v>27</v>
      </c>
      <c r="H12" s="4">
        <v>2015</v>
      </c>
      <c r="I12" s="9" t="s">
        <v>30</v>
      </c>
      <c r="J12" s="5">
        <v>174977</v>
      </c>
      <c r="L12" s="1">
        <v>2014</v>
      </c>
      <c r="M12">
        <v>114728</v>
      </c>
      <c r="N12">
        <v>182369</v>
      </c>
      <c r="O12">
        <v>123659</v>
      </c>
      <c r="P12">
        <v>420756</v>
      </c>
    </row>
    <row r="13" spans="2:16" x14ac:dyDescent="0.25">
      <c r="B13" s="20">
        <v>2013</v>
      </c>
      <c r="C13" s="4" t="s">
        <v>0</v>
      </c>
      <c r="D13" s="5">
        <v>199187</v>
      </c>
      <c r="E13" s="5">
        <v>112173</v>
      </c>
      <c r="F13" s="5">
        <v>121187</v>
      </c>
      <c r="H13" s="4">
        <v>2016</v>
      </c>
      <c r="I13" s="9" t="s">
        <v>30</v>
      </c>
      <c r="J13" s="5">
        <v>177434</v>
      </c>
      <c r="L13" s="1">
        <v>2015</v>
      </c>
      <c r="M13">
        <v>110069</v>
      </c>
      <c r="N13">
        <v>174977</v>
      </c>
      <c r="O13">
        <v>124897</v>
      </c>
      <c r="P13">
        <v>409943</v>
      </c>
    </row>
    <row r="14" spans="2:16" x14ac:dyDescent="0.25">
      <c r="B14" s="21"/>
      <c r="C14" s="4" t="s">
        <v>29</v>
      </c>
      <c r="D14" s="4">
        <v>46</v>
      </c>
      <c r="E14" s="4">
        <v>26</v>
      </c>
      <c r="F14" s="4">
        <v>28</v>
      </c>
      <c r="H14" s="4">
        <v>2017</v>
      </c>
      <c r="I14" s="9" t="s">
        <v>30</v>
      </c>
      <c r="J14" s="5">
        <v>169800</v>
      </c>
      <c r="L14" s="1">
        <v>2016</v>
      </c>
      <c r="M14">
        <v>120444</v>
      </c>
      <c r="N14">
        <v>177434</v>
      </c>
      <c r="O14">
        <v>121550</v>
      </c>
      <c r="P14">
        <v>419428</v>
      </c>
    </row>
    <row r="15" spans="2:16" x14ac:dyDescent="0.25">
      <c r="B15" s="20">
        <v>2014</v>
      </c>
      <c r="C15" s="4" t="s">
        <v>0</v>
      </c>
      <c r="D15" s="5">
        <v>182369</v>
      </c>
      <c r="E15" s="5">
        <v>114728</v>
      </c>
      <c r="F15" s="5">
        <v>123659</v>
      </c>
      <c r="H15" s="4">
        <v>2018</v>
      </c>
      <c r="I15" s="9" t="s">
        <v>30</v>
      </c>
      <c r="J15" s="5">
        <v>166376</v>
      </c>
      <c r="L15" s="1">
        <v>2017</v>
      </c>
      <c r="M15">
        <v>100655</v>
      </c>
      <c r="N15">
        <v>169800</v>
      </c>
      <c r="O15">
        <v>119324</v>
      </c>
      <c r="P15">
        <v>389779</v>
      </c>
    </row>
    <row r="16" spans="2:16" x14ac:dyDescent="0.25">
      <c r="B16" s="21"/>
      <c r="C16" s="4" t="s">
        <v>29</v>
      </c>
      <c r="D16" s="4">
        <v>43</v>
      </c>
      <c r="E16" s="4">
        <v>27</v>
      </c>
      <c r="F16" s="4">
        <v>29</v>
      </c>
      <c r="H16" s="4">
        <v>2011</v>
      </c>
      <c r="I16" s="9" t="s">
        <v>31</v>
      </c>
      <c r="J16" s="5">
        <v>112487</v>
      </c>
      <c r="L16" s="1">
        <v>2018</v>
      </c>
      <c r="M16">
        <v>101122</v>
      </c>
      <c r="N16">
        <v>166376</v>
      </c>
      <c r="O16">
        <v>114078</v>
      </c>
      <c r="P16">
        <v>381576</v>
      </c>
    </row>
    <row r="17" spans="2:16" x14ac:dyDescent="0.25">
      <c r="B17" s="20">
        <v>2015</v>
      </c>
      <c r="C17" s="4" t="s">
        <v>0</v>
      </c>
      <c r="D17" s="5">
        <v>174977</v>
      </c>
      <c r="E17" s="5">
        <v>110069</v>
      </c>
      <c r="F17" s="5">
        <v>124897</v>
      </c>
      <c r="H17" s="4">
        <v>2012</v>
      </c>
      <c r="I17" s="9" t="s">
        <v>31</v>
      </c>
      <c r="J17" s="5">
        <v>115925</v>
      </c>
      <c r="L17" s="1">
        <v>2019</v>
      </c>
      <c r="M17">
        <v>100482</v>
      </c>
      <c r="N17">
        <v>162474</v>
      </c>
      <c r="O17">
        <v>113677</v>
      </c>
      <c r="P17">
        <v>376633</v>
      </c>
    </row>
    <row r="18" spans="2:16" x14ac:dyDescent="0.25">
      <c r="B18" s="21"/>
      <c r="C18" s="4" t="s">
        <v>29</v>
      </c>
      <c r="D18" s="4">
        <v>43</v>
      </c>
      <c r="E18" s="4">
        <v>27</v>
      </c>
      <c r="F18" s="4">
        <v>30</v>
      </c>
      <c r="H18" s="4">
        <v>2013</v>
      </c>
      <c r="I18" s="9" t="s">
        <v>31</v>
      </c>
      <c r="J18" s="5">
        <v>112173</v>
      </c>
      <c r="L18" s="1">
        <v>2020</v>
      </c>
      <c r="M18">
        <v>86853</v>
      </c>
      <c r="N18">
        <v>160878</v>
      </c>
      <c r="O18">
        <v>104569</v>
      </c>
      <c r="P18">
        <v>352300</v>
      </c>
    </row>
    <row r="19" spans="2:16" x14ac:dyDescent="0.25">
      <c r="B19" s="20">
        <v>2016</v>
      </c>
      <c r="C19" s="4" t="s">
        <v>0</v>
      </c>
      <c r="D19" s="5">
        <v>177434</v>
      </c>
      <c r="E19" s="5">
        <v>120444</v>
      </c>
      <c r="F19" s="5">
        <v>121550</v>
      </c>
      <c r="H19" s="4">
        <v>2014</v>
      </c>
      <c r="I19" s="9" t="s">
        <v>31</v>
      </c>
      <c r="J19" s="5">
        <v>114728</v>
      </c>
      <c r="L19" s="1">
        <v>2021</v>
      </c>
      <c r="M19">
        <v>80419</v>
      </c>
      <c r="N19">
        <v>141420</v>
      </c>
      <c r="O19">
        <v>106187</v>
      </c>
      <c r="P19">
        <v>328026</v>
      </c>
    </row>
    <row r="20" spans="2:16" x14ac:dyDescent="0.25">
      <c r="B20" s="21"/>
      <c r="C20" s="4" t="s">
        <v>29</v>
      </c>
      <c r="D20" s="4">
        <v>42</v>
      </c>
      <c r="E20" s="4">
        <v>29</v>
      </c>
      <c r="F20" s="4">
        <v>29</v>
      </c>
      <c r="H20" s="4">
        <v>2015</v>
      </c>
      <c r="I20" s="9" t="s">
        <v>31</v>
      </c>
      <c r="J20" s="5">
        <v>110069</v>
      </c>
      <c r="L20" s="1">
        <v>2022</v>
      </c>
      <c r="M20">
        <v>87376</v>
      </c>
      <c r="N20">
        <v>146501</v>
      </c>
      <c r="O20">
        <v>114077</v>
      </c>
      <c r="P20">
        <v>347954</v>
      </c>
    </row>
    <row r="21" spans="2:16" x14ac:dyDescent="0.25">
      <c r="B21" s="20">
        <v>2017</v>
      </c>
      <c r="C21" s="4" t="s">
        <v>0</v>
      </c>
      <c r="D21" s="5">
        <v>169800</v>
      </c>
      <c r="E21" s="5">
        <v>100655</v>
      </c>
      <c r="F21" s="5">
        <v>119324</v>
      </c>
      <c r="H21" s="4">
        <v>2016</v>
      </c>
      <c r="I21" s="9" t="s">
        <v>31</v>
      </c>
      <c r="J21" s="5">
        <v>120444</v>
      </c>
      <c r="L21" s="1">
        <v>2023</v>
      </c>
      <c r="M21">
        <v>99915</v>
      </c>
      <c r="N21">
        <v>145020</v>
      </c>
      <c r="O21">
        <v>122826</v>
      </c>
      <c r="P21">
        <v>367761</v>
      </c>
    </row>
    <row r="22" spans="2:16" x14ac:dyDescent="0.25">
      <c r="B22" s="21"/>
      <c r="C22" s="4" t="s">
        <v>29</v>
      </c>
      <c r="D22" s="4">
        <v>44</v>
      </c>
      <c r="E22" s="4">
        <v>26</v>
      </c>
      <c r="F22" s="4">
        <v>31</v>
      </c>
      <c r="H22" s="4">
        <v>2017</v>
      </c>
      <c r="I22" s="9" t="s">
        <v>31</v>
      </c>
      <c r="J22" s="5">
        <v>100655</v>
      </c>
      <c r="L22" s="1" t="s">
        <v>38</v>
      </c>
      <c r="M22">
        <v>1342648</v>
      </c>
      <c r="N22">
        <v>2203965</v>
      </c>
      <c r="O22">
        <v>1508964</v>
      </c>
      <c r="P22">
        <v>5055577</v>
      </c>
    </row>
    <row r="23" spans="2:16" x14ac:dyDescent="0.25">
      <c r="B23" s="20">
        <v>2018</v>
      </c>
      <c r="C23" s="4" t="s">
        <v>0</v>
      </c>
      <c r="D23" s="5">
        <v>166376</v>
      </c>
      <c r="E23" s="5">
        <v>101122</v>
      </c>
      <c r="F23" s="5">
        <v>114078</v>
      </c>
      <c r="G23" s="11"/>
      <c r="H23" s="4">
        <v>2018</v>
      </c>
      <c r="I23" s="9" t="s">
        <v>31</v>
      </c>
      <c r="J23" s="5">
        <v>101122</v>
      </c>
      <c r="L23"/>
      <c r="M23"/>
      <c r="N23"/>
    </row>
    <row r="24" spans="2:16" x14ac:dyDescent="0.25">
      <c r="B24" s="21"/>
      <c r="C24" s="4" t="s">
        <v>29</v>
      </c>
      <c r="D24" s="8">
        <v>43.602322997253495</v>
      </c>
      <c r="E24" s="8">
        <v>26.501142629515485</v>
      </c>
      <c r="F24" s="8">
        <v>29.89653437323102</v>
      </c>
      <c r="H24" s="4">
        <v>2011</v>
      </c>
      <c r="I24" s="9" t="s">
        <v>32</v>
      </c>
      <c r="J24" s="5">
        <v>106287</v>
      </c>
      <c r="L24"/>
      <c r="M24"/>
      <c r="N24"/>
    </row>
    <row r="25" spans="2:16" x14ac:dyDescent="0.25">
      <c r="B25" s="20">
        <v>2019</v>
      </c>
      <c r="C25" s="4" t="s">
        <v>0</v>
      </c>
      <c r="D25" s="5">
        <v>162474</v>
      </c>
      <c r="E25" s="5">
        <v>100482</v>
      </c>
      <c r="F25" s="5">
        <v>113677</v>
      </c>
      <c r="G25" s="11"/>
      <c r="H25" s="4">
        <v>2012</v>
      </c>
      <c r="I25" s="9" t="s">
        <v>32</v>
      </c>
      <c r="J25" s="5">
        <v>116646</v>
      </c>
    </row>
    <row r="26" spans="2:16" x14ac:dyDescent="0.25">
      <c r="B26" s="21"/>
      <c r="C26" s="4" t="s">
        <v>29</v>
      </c>
      <c r="D26" s="8">
        <v>43.138546011634674</v>
      </c>
      <c r="E26" s="8">
        <v>26.679021753271755</v>
      </c>
      <c r="F26" s="8">
        <v>30.182432235093582</v>
      </c>
      <c r="H26" s="4">
        <v>2013</v>
      </c>
      <c r="I26" s="9" t="s">
        <v>32</v>
      </c>
      <c r="J26" s="5">
        <v>121187</v>
      </c>
    </row>
    <row r="27" spans="2:16" x14ac:dyDescent="0.25">
      <c r="B27" s="20">
        <v>2020</v>
      </c>
      <c r="C27" s="4" t="s">
        <v>0</v>
      </c>
      <c r="D27" s="5">
        <v>160878</v>
      </c>
      <c r="E27" s="5">
        <v>86853</v>
      </c>
      <c r="F27" s="5">
        <v>104569</v>
      </c>
      <c r="H27" s="4">
        <v>2014</v>
      </c>
      <c r="I27" s="9" t="s">
        <v>32</v>
      </c>
      <c r="J27" s="5">
        <v>123659</v>
      </c>
    </row>
    <row r="28" spans="2:16" x14ac:dyDescent="0.25">
      <c r="B28" s="21"/>
      <c r="C28" s="4" t="s">
        <v>29</v>
      </c>
      <c r="D28" s="8">
        <v>46</v>
      </c>
      <c r="E28" s="8">
        <v>25</v>
      </c>
      <c r="F28" s="8">
        <v>30</v>
      </c>
      <c r="H28" s="4">
        <v>2015</v>
      </c>
      <c r="I28" s="9" t="s">
        <v>32</v>
      </c>
      <c r="J28" s="5">
        <v>124897</v>
      </c>
    </row>
    <row r="29" spans="2:16" x14ac:dyDescent="0.25">
      <c r="B29" s="20">
        <v>2021</v>
      </c>
      <c r="C29" s="4" t="s">
        <v>0</v>
      </c>
      <c r="D29" s="5">
        <v>141420</v>
      </c>
      <c r="E29" s="5">
        <v>80419</v>
      </c>
      <c r="F29" s="5">
        <v>106187</v>
      </c>
      <c r="H29" s="4">
        <v>2016</v>
      </c>
      <c r="I29" s="9" t="s">
        <v>32</v>
      </c>
      <c r="J29" s="5">
        <v>121550</v>
      </c>
    </row>
    <row r="30" spans="2:16" x14ac:dyDescent="0.25">
      <c r="B30" s="21"/>
      <c r="C30" s="4" t="s">
        <v>29</v>
      </c>
      <c r="D30" s="8">
        <v>43.112436209324869</v>
      </c>
      <c r="E30" s="8">
        <v>24.516044459890374</v>
      </c>
      <c r="F30" s="8">
        <v>32.371519330784757</v>
      </c>
      <c r="H30" s="4">
        <v>2017</v>
      </c>
      <c r="I30" s="9" t="s">
        <v>32</v>
      </c>
      <c r="J30" s="5">
        <v>119324</v>
      </c>
    </row>
    <row r="31" spans="2:16" x14ac:dyDescent="0.25">
      <c r="B31" s="20">
        <v>2022</v>
      </c>
      <c r="C31" s="4" t="s">
        <v>0</v>
      </c>
      <c r="D31" s="5">
        <v>146501</v>
      </c>
      <c r="E31" s="5">
        <v>87376</v>
      </c>
      <c r="F31" s="5">
        <v>114077</v>
      </c>
      <c r="G31" s="14"/>
      <c r="H31" s="4">
        <v>2018</v>
      </c>
      <c r="I31" s="9" t="s">
        <v>32</v>
      </c>
      <c r="J31" s="5">
        <v>114078</v>
      </c>
    </row>
    <row r="32" spans="2:16" x14ac:dyDescent="0.25">
      <c r="B32" s="21"/>
      <c r="C32" s="4" t="s">
        <v>29</v>
      </c>
      <c r="D32" s="8">
        <v>42.103553918046636</v>
      </c>
      <c r="E32" s="8">
        <v>25.111365295412615</v>
      </c>
      <c r="F32" s="8">
        <v>32.785080786540746</v>
      </c>
      <c r="H32" s="4">
        <v>2019</v>
      </c>
      <c r="I32" s="9" t="s">
        <v>30</v>
      </c>
      <c r="J32" s="5">
        <v>162474</v>
      </c>
    </row>
    <row r="33" spans="2:10" x14ac:dyDescent="0.25">
      <c r="B33" s="20">
        <v>2023</v>
      </c>
      <c r="C33" s="4" t="s">
        <v>0</v>
      </c>
      <c r="D33" s="5">
        <v>145020</v>
      </c>
      <c r="E33" s="5">
        <v>99915</v>
      </c>
      <c r="F33" s="5">
        <v>122826</v>
      </c>
      <c r="H33" s="4">
        <v>2019</v>
      </c>
      <c r="I33" s="9" t="s">
        <v>31</v>
      </c>
      <c r="J33" s="5">
        <v>100482</v>
      </c>
    </row>
    <row r="34" spans="2:10" x14ac:dyDescent="0.25">
      <c r="B34" s="21"/>
      <c r="C34" s="4" t="s">
        <v>29</v>
      </c>
      <c r="D34" s="8">
        <v>39</v>
      </c>
      <c r="E34" s="8">
        <v>27</v>
      </c>
      <c r="F34" s="8">
        <v>33</v>
      </c>
      <c r="H34" s="4">
        <v>2019</v>
      </c>
      <c r="I34" s="9" t="s">
        <v>32</v>
      </c>
      <c r="J34" s="5">
        <v>113677</v>
      </c>
    </row>
    <row r="35" spans="2:10" x14ac:dyDescent="0.25">
      <c r="H35" s="4">
        <v>2020</v>
      </c>
      <c r="I35" s="9" t="s">
        <v>30</v>
      </c>
      <c r="J35" s="4">
        <v>160878</v>
      </c>
    </row>
    <row r="36" spans="2:10" x14ac:dyDescent="0.25">
      <c r="H36" s="4">
        <v>2020</v>
      </c>
      <c r="I36" s="9" t="s">
        <v>31</v>
      </c>
      <c r="J36" s="4">
        <v>86853</v>
      </c>
    </row>
    <row r="37" spans="2:10" x14ac:dyDescent="0.25">
      <c r="H37" s="4">
        <v>2020</v>
      </c>
      <c r="I37" s="9" t="s">
        <v>32</v>
      </c>
      <c r="J37" s="4">
        <v>104569</v>
      </c>
    </row>
    <row r="38" spans="2:10" x14ac:dyDescent="0.25">
      <c r="H38" s="4">
        <v>2021</v>
      </c>
      <c r="I38" s="9" t="s">
        <v>30</v>
      </c>
      <c r="J38" s="5">
        <v>141420</v>
      </c>
    </row>
    <row r="39" spans="2:10" x14ac:dyDescent="0.25">
      <c r="H39" s="4">
        <v>2021</v>
      </c>
      <c r="I39" s="9" t="s">
        <v>31</v>
      </c>
      <c r="J39" s="5">
        <v>80419</v>
      </c>
    </row>
    <row r="40" spans="2:10" x14ac:dyDescent="0.25">
      <c r="H40" s="4">
        <v>2021</v>
      </c>
      <c r="I40" s="9" t="s">
        <v>32</v>
      </c>
      <c r="J40" s="5">
        <v>106187</v>
      </c>
    </row>
    <row r="41" spans="2:10" x14ac:dyDescent="0.25">
      <c r="H41" s="4">
        <v>2022</v>
      </c>
      <c r="I41" s="9" t="s">
        <v>30</v>
      </c>
      <c r="J41" s="5">
        <v>146501</v>
      </c>
    </row>
    <row r="42" spans="2:10" x14ac:dyDescent="0.25">
      <c r="H42" s="4">
        <v>2022</v>
      </c>
      <c r="I42" s="9" t="s">
        <v>31</v>
      </c>
      <c r="J42" s="5">
        <v>87376</v>
      </c>
    </row>
    <row r="43" spans="2:10" x14ac:dyDescent="0.25">
      <c r="H43" s="4">
        <v>2022</v>
      </c>
      <c r="I43" s="9" t="s">
        <v>32</v>
      </c>
      <c r="J43" s="5">
        <v>114077</v>
      </c>
    </row>
    <row r="44" spans="2:10" x14ac:dyDescent="0.25">
      <c r="H44" s="4">
        <v>2023</v>
      </c>
      <c r="I44" s="9" t="s">
        <v>30</v>
      </c>
      <c r="J44" s="5">
        <v>145020</v>
      </c>
    </row>
    <row r="45" spans="2:10" x14ac:dyDescent="0.25">
      <c r="H45" s="4">
        <v>2023</v>
      </c>
      <c r="I45" s="9" t="s">
        <v>31</v>
      </c>
      <c r="J45" s="5">
        <v>99915</v>
      </c>
    </row>
    <row r="46" spans="2:10" x14ac:dyDescent="0.25">
      <c r="H46" s="4">
        <v>2023</v>
      </c>
      <c r="I46" s="9" t="s">
        <v>32</v>
      </c>
      <c r="J46" s="5">
        <v>122826</v>
      </c>
    </row>
  </sheetData>
  <sheetProtection algorithmName="SHA-512" hashValue="3F1zhEKBlqNTczBm9RyOAa2sIbQtBjtZa8dLaIPZjSpOVSqpcWwGH8y0b3tfyS/qdMjvHilPgFLfltkpdFVv5Q==" saltValue="b1YdpuRI/+wVvSuP2LUmxQ==" spinCount="100000" sheet="1" selectLockedCells="1" autoFilter="0" pivotTables="0" selectUnlockedCells="1"/>
  <mergeCells count="14">
    <mergeCell ref="B33:B34"/>
    <mergeCell ref="B31:B32"/>
    <mergeCell ref="B29:B30"/>
    <mergeCell ref="B17:B18"/>
    <mergeCell ref="B7:F7"/>
    <mergeCell ref="B9:B10"/>
    <mergeCell ref="B11:B12"/>
    <mergeCell ref="B13:B14"/>
    <mergeCell ref="B15:B16"/>
    <mergeCell ref="B27:B28"/>
    <mergeCell ref="B25:B26"/>
    <mergeCell ref="B19:B20"/>
    <mergeCell ref="B21:B22"/>
    <mergeCell ref="B23:B24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type toevoegingen</vt:lpstr>
      <vt:lpstr>soorten reg. toevoegingen</vt:lpstr>
      <vt:lpstr>rechtsgebieden reg.toevoegingen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2018-05-17T07:21:42Z</dcterms:created>
  <dcterms:modified xsi:type="dcterms:W3CDTF">2024-11-04T11:47:53Z</dcterms:modified>
</cp:coreProperties>
</file>