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0782D1A9-201C-4303-A41B-CC1C5C4AA614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gebruikers x jaar" sheetId="31" r:id="rId1"/>
    <sheet name="gebruik x jaar 1" sheetId="32" r:id="rId2"/>
    <sheet name="gebruik x jaar 2" sheetId="33" r:id="rId3"/>
    <sheet name="veelgebruik x jaar" sheetId="35" r:id="rId4"/>
    <sheet name="gebruik naar soort" sheetId="34" r:id="rId5"/>
    <sheet name="bereik" sheetId="36" r:id="rId6"/>
    <sheet name="verdeling inkomen x jaar" sheetId="37" r:id="rId7"/>
  </sheets>
  <definedNames>
    <definedName name="_xlnm._FilterDatabase" localSheetId="1" hidden="1">'gebruik x jaar 1'!$B$8:$B$29</definedName>
    <definedName name="_xlnm._FilterDatabase" localSheetId="0" hidden="1">'gebruikers x jaar'!$B$8:$B$27</definedName>
    <definedName name="_xlnm._FilterDatabase" localSheetId="6" hidden="1">'verdeling inkomen x jaar'!$C$8:$C$38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1" l="1"/>
  <c r="D32" i="31"/>
  <c r="F31" i="31" l="1"/>
  <c r="D31" i="31"/>
  <c r="F28" i="31"/>
  <c r="D28" i="31"/>
  <c r="I16" i="35" l="1"/>
  <c r="I12" i="35"/>
  <c r="H16" i="35" l="1"/>
  <c r="G16" i="35"/>
  <c r="F16" i="35"/>
  <c r="E16" i="35"/>
  <c r="D16" i="35"/>
  <c r="C16" i="35"/>
  <c r="H12" i="35"/>
  <c r="G12" i="35"/>
  <c r="F12" i="35"/>
  <c r="E12" i="35"/>
  <c r="D12" i="35"/>
  <c r="C12" i="35"/>
  <c r="I45" i="33"/>
  <c r="F27" i="31"/>
  <c r="D27" i="31"/>
</calcChain>
</file>

<file path=xl/sharedStrings.xml><?xml version="1.0" encoding="utf-8"?>
<sst xmlns="http://schemas.openxmlformats.org/spreadsheetml/2006/main" count="141" uniqueCount="76">
  <si>
    <t>Index</t>
  </si>
  <si>
    <t>Jaar</t>
  </si>
  <si>
    <t>Aantal gebruikers</t>
  </si>
  <si>
    <t>Aantal afgegeven toevoegingen</t>
  </si>
  <si>
    <t>Toevoegingen</t>
  </si>
  <si>
    <t>≥15</t>
  </si>
  <si>
    <t>Totaal ≥5</t>
  </si>
  <si>
    <t>Totaal</t>
  </si>
  <si>
    <t>1 toevoeging</t>
  </si>
  <si>
    <t>2 toevoegingen</t>
  </si>
  <si>
    <t>3 toevoegingen</t>
  </si>
  <si>
    <t>4 toevoegingen</t>
  </si>
  <si>
    <t>5 of meer toevoegingen</t>
  </si>
  <si>
    <t>Totaal*</t>
  </si>
  <si>
    <t>* Door afronding lijkt het totaal niet altijd overeen te komen met de som van de deeltotalen.</t>
  </si>
  <si>
    <t>Percentage</t>
  </si>
  <si>
    <t>Soort toevoeging</t>
  </si>
  <si>
    <t>Aantal toevoegingen</t>
  </si>
  <si>
    <t>Straf verdachten</t>
  </si>
  <si>
    <t>Asiel</t>
  </si>
  <si>
    <t>Verbintenissen</t>
  </si>
  <si>
    <t>Personen en familie overig</t>
  </si>
  <si>
    <t>Straf overig</t>
  </si>
  <si>
    <t>Sociale voorzieningen</t>
  </si>
  <si>
    <t>Vreemdelingen</t>
  </si>
  <si>
    <t>Arbeid/ontslag</t>
  </si>
  <si>
    <t>Huur/verhuur</t>
  </si>
  <si>
    <t>Sociale verzekeringen</t>
  </si>
  <si>
    <t>Bestuur overig</t>
  </si>
  <si>
    <t>Privaat overig</t>
  </si>
  <si>
    <t>Schuldsanering</t>
  </si>
  <si>
    <t>Vreemdelingenbewaring</t>
  </si>
  <si>
    <t>Erfrecht</t>
  </si>
  <si>
    <t>Wonen</t>
  </si>
  <si>
    <t>Goederen</t>
  </si>
  <si>
    <t>Faillissement</t>
  </si>
  <si>
    <t>Ambtenaren</t>
  </si>
  <si>
    <t>Wet tijdelijk huisverbod</t>
  </si>
  <si>
    <t>Milieu</t>
  </si>
  <si>
    <t>Onbekend/onjuist gecodeerd</t>
  </si>
  <si>
    <t>Belasting</t>
  </si>
  <si>
    <t>Aantal cliënten</t>
  </si>
  <si>
    <t>% Toevoegingsgebruikers</t>
  </si>
  <si>
    <t xml:space="preserve"> </t>
  </si>
  <si>
    <t>Inkomen, oude methode</t>
  </si>
  <si>
    <t>Inkomen, nieuwe methode</t>
  </si>
  <si>
    <t>Inkomen en vermogen, oude methode</t>
  </si>
  <si>
    <t>Inkomen en vermogen, nieuwe methode</t>
  </si>
  <si>
    <t>alleenstaanden</t>
  </si>
  <si>
    <t>meerpersoonshuishoudens</t>
  </si>
  <si>
    <t>Gemiddeld aantal toevoegingen per rechtzoekende per jaar</t>
  </si>
  <si>
    <t>oude meet-methode</t>
  </si>
  <si>
    <t>nieuwe meet-methode</t>
  </si>
  <si>
    <t>-</t>
  </si>
  <si>
    <t>Trede 1</t>
  </si>
  <si>
    <t>Trede 2</t>
  </si>
  <si>
    <t>Trede 3</t>
  </si>
  <si>
    <t>Trede 4</t>
  </si>
  <si>
    <t>Trede 5</t>
  </si>
  <si>
    <t>Toevoegingsgebruikers</t>
  </si>
  <si>
    <t>Toevoegingsgebruikers met 5 of meer toevoegingen</t>
  </si>
  <si>
    <t>Aantal toevoegingen van gebruikers met 5 of meer toevoegingen</t>
  </si>
  <si>
    <t>Aantal toevoegings- gebruikers</t>
  </si>
  <si>
    <t>Bron: CBS, op verzoek van de Raad voor Rechtsbijstand</t>
  </si>
  <si>
    <t>Personen en familie echtscheidingsgerelateerd</t>
  </si>
  <si>
    <r>
      <t>Psychiatrisch pati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scheme val="minor"/>
      </rPr>
      <t>ntenrecht</t>
    </r>
  </si>
  <si>
    <t>Bereik Wrb over 2013 tot en met 2022</t>
  </si>
  <si>
    <t>Bereik Wrb op basis van inkomen én op basis van inkomen en vermogen over 2013 tot en met 2022 in percentages</t>
  </si>
  <si>
    <t>Aantal Wrb-gerechtigden onder de Nederlandse bevolking in duizendtallen over 2013 tot en met 2022</t>
  </si>
  <si>
    <t>Aantal toevoegingsgebruikers over 2000 tot en met 2023</t>
  </si>
  <si>
    <t>Verdeling van het aantal toevoegingen per toevoegingsgebruiker per jaar in percentages over 2000 tot en met 2023</t>
  </si>
  <si>
    <t>Verdeling van het aantal toevoegingen per gebruiker per jaar over 2011 tot en met 2023</t>
  </si>
  <si>
    <t>Toevoegingsgebruik onder veelgebruikers in percentages over 2013 tot en met 2023</t>
  </si>
  <si>
    <t>Aantal toevoegingsgebruikers en reguliere toevoegingen naar soort over 2018 tot en met 2023</t>
  </si>
  <si>
    <t>Verdeling naar fiscaal inkomen van toevoegingsgebruikers voor wie een inkomenstoets geldt  over de periode 2007 t/m 2023</t>
  </si>
  <si>
    <t>Bijzondere regelingen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</si>
</sst>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%"/>
    <numFmt numFmtId="166" formatCode="_ * #,##0.0_ ;_ * \-#,##0.0_ ;_ * &quot;-&quot;??_ ;_ @_ "/>
    <numFmt numFmtId="167" formatCode="_ * #,##0.000_ ;_ * \-#,##0.000_ ;_ * &quot;-&quot;??_ ;_ @_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wrapText="1"/>
    </xf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" fontId="0" fillId="3" borderId="1" xfId="0" applyNumberForma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166" fontId="2" fillId="3" borderId="1" xfId="1" applyNumberFormat="1" applyFont="1" applyFill="1" applyBorder="1"/>
    <xf numFmtId="0" fontId="0" fillId="3" borderId="1" xfId="0" applyFill="1" applyBorder="1" applyAlignment="1">
      <alignment wrapText="1"/>
    </xf>
    <xf numFmtId="165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9" fontId="0" fillId="3" borderId="1" xfId="0" applyNumberFormat="1" applyFill="1" applyBorder="1"/>
    <xf numFmtId="165" fontId="0" fillId="3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ill="1"/>
    <xf numFmtId="166" fontId="2" fillId="3" borderId="0" xfId="1" applyNumberFormat="1" applyFont="1" applyFill="1" applyBorder="1"/>
    <xf numFmtId="0" fontId="6" fillId="3" borderId="0" xfId="0" applyFont="1" applyFill="1"/>
    <xf numFmtId="3" fontId="0" fillId="3" borderId="1" xfId="0" applyNumberForma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167" fontId="2" fillId="3" borderId="0" xfId="1" applyNumberFormat="1" applyFont="1" applyFill="1" applyBorder="1"/>
    <xf numFmtId="0" fontId="1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3" fillId="3" borderId="4" xfId="0" applyFont="1" applyFill="1" applyBorder="1"/>
    <xf numFmtId="0" fontId="0" fillId="0" borderId="5" xfId="0" applyBorder="1"/>
    <xf numFmtId="0" fontId="0" fillId="0" borderId="6" xfId="0" applyBorder="1"/>
    <xf numFmtId="0" fontId="1" fillId="3" borderId="9" xfId="0" applyFont="1" applyFill="1" applyBorder="1"/>
    <xf numFmtId="0" fontId="0" fillId="3" borderId="10" xfId="0" applyFill="1" applyBorder="1"/>
    <xf numFmtId="0" fontId="0" fillId="0" borderId="10" xfId="0" applyBorder="1"/>
    <xf numFmtId="0" fontId="0" fillId="0" borderId="11" xfId="0" applyBorder="1"/>
    <xf numFmtId="0" fontId="0" fillId="3" borderId="4" xfId="0" applyFill="1" applyBorder="1"/>
    <xf numFmtId="0" fontId="1" fillId="3" borderId="8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/>
    <xf numFmtId="0" fontId="0" fillId="0" borderId="3" xfId="0" applyBorder="1"/>
  </cellXfs>
  <cellStyles count="22">
    <cellStyle name="Komma" xfId="1" builtinId="3"/>
    <cellStyle name="Standaard" xfId="0" builtinId="0"/>
    <cellStyle name="style1432712846569" xfId="2" xr:uid="{00000000-0005-0000-0000-000002000000}"/>
    <cellStyle name="style1432712847303" xfId="10" xr:uid="{00000000-0005-0000-0000-000003000000}"/>
    <cellStyle name="style1432712847381" xfId="15" xr:uid="{00000000-0005-0000-0000-000004000000}"/>
    <cellStyle name="style1432712847521" xfId="19" xr:uid="{00000000-0005-0000-0000-000005000000}"/>
    <cellStyle name="style1432712847599" xfId="11" xr:uid="{00000000-0005-0000-0000-000006000000}"/>
    <cellStyle name="style1432712847942" xfId="12" xr:uid="{00000000-0005-0000-0000-000007000000}"/>
    <cellStyle name="style1432712848036" xfId="13" xr:uid="{00000000-0005-0000-0000-000008000000}"/>
    <cellStyle name="style1432712848317" xfId="16" xr:uid="{00000000-0005-0000-0000-000009000000}"/>
    <cellStyle name="style1432712848956" xfId="17" xr:uid="{00000000-0005-0000-0000-00000A000000}"/>
    <cellStyle name="style1432712849658" xfId="20" xr:uid="{00000000-0005-0000-0000-00000B000000}"/>
    <cellStyle name="style1432713635199" xfId="3" xr:uid="{00000000-0005-0000-0000-00000C000000}"/>
    <cellStyle name="style1432713635415" xfId="4" xr:uid="{00000000-0005-0000-0000-00000D000000}"/>
    <cellStyle name="style1432713635480" xfId="8" xr:uid="{00000000-0005-0000-0000-00000E000000}"/>
    <cellStyle name="style1432713635590" xfId="9" xr:uid="{00000000-0005-0000-0000-00000F000000}"/>
    <cellStyle name="style1432713635729" xfId="5" xr:uid="{00000000-0005-0000-0000-000010000000}"/>
    <cellStyle name="style1432713635808" xfId="6" xr:uid="{00000000-0005-0000-0000-000011000000}"/>
    <cellStyle name="style1433141936184" xfId="14" xr:uid="{00000000-0005-0000-0000-000012000000}"/>
    <cellStyle name="style1433141936763" xfId="18" xr:uid="{00000000-0005-0000-0000-000013000000}"/>
    <cellStyle name="style1433141937550" xfId="21" xr:uid="{00000000-0005-0000-0000-000014000000}"/>
    <cellStyle name="style1433142211393" xfId="7" xr:uid="{00000000-0005-0000-0000-000015000000}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Toevoegingsgebruik onder veelgebruikers in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'veelgebruik x jaar'!$R$9</c:f>
              <c:strCache>
                <c:ptCount val="1"/>
                <c:pt idx="0">
                  <c:v>Toevoegingsgebruikers met 5 of meer toevoegingen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'veelgebruik x jaar'!$C$9:$M$9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'veelgebruik x jaar'!$S$9:$AC$9</c:f>
              <c:numCache>
                <c:formatCode>_ * #,##0.0_ ;_ * \-#,##0.0_ ;_ * "-"??_ ;_ @_ </c:formatCode>
                <c:ptCount val="11"/>
                <c:pt idx="0">
                  <c:v>2.9385653713396471</c:v>
                </c:pt>
                <c:pt idx="1">
                  <c:v>2.741784744735698</c:v>
                </c:pt>
                <c:pt idx="2">
                  <c:v>2.3092498228326526</c:v>
                </c:pt>
                <c:pt idx="3">
                  <c:v>2.1252505270829536</c:v>
                </c:pt>
                <c:pt idx="4">
                  <c:v>2.2379024429846699</c:v>
                </c:pt>
                <c:pt idx="5">
                  <c:v>2.4845606743546216</c:v>
                </c:pt>
                <c:pt idx="6">
                  <c:v>2.9</c:v>
                </c:pt>
                <c:pt idx="7">
                  <c:v>2.6</c:v>
                </c:pt>
                <c:pt idx="8">
                  <c:v>2.4</c:v>
                </c:pt>
                <c:pt idx="9">
                  <c:v>2.4</c:v>
                </c:pt>
                <c:pt idx="10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5-44D8-8ABD-6921161C3363}"/>
            </c:ext>
          </c:extLst>
        </c:ser>
        <c:ser>
          <c:idx val="0"/>
          <c:order val="2"/>
          <c:tx>
            <c:strRef>
              <c:f>'veelgebruik x jaar'!$R$10</c:f>
              <c:strCache>
                <c:ptCount val="1"/>
                <c:pt idx="0">
                  <c:v>Aantal toevoegingen van gebruikers met 5 of meer toevoegingen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'veelgebruik x jaar'!$C$9:$M$9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'veelgebruik x jaar'!$S$10:$AC$10</c:f>
              <c:numCache>
                <c:formatCode>0.0</c:formatCode>
                <c:ptCount val="11"/>
                <c:pt idx="0">
                  <c:v>12.328274346145953</c:v>
                </c:pt>
                <c:pt idx="1">
                  <c:v>11.794630642954857</c:v>
                </c:pt>
                <c:pt idx="2">
                  <c:v>10.191277629693685</c:v>
                </c:pt>
                <c:pt idx="3">
                  <c:v>9.4517674246418597</c:v>
                </c:pt>
                <c:pt idx="4">
                  <c:v>9.9668445543744504</c:v>
                </c:pt>
                <c:pt idx="5">
                  <c:v>10.826622261845992</c:v>
                </c:pt>
                <c:pt idx="6">
                  <c:v>12.3</c:v>
                </c:pt>
                <c:pt idx="7">
                  <c:v>11.3</c:v>
                </c:pt>
                <c:pt idx="8">
                  <c:v>10.7</c:v>
                </c:pt>
                <c:pt idx="9">
                  <c:v>10.6</c:v>
                </c:pt>
                <c:pt idx="10" formatCode="General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D-4C70-9D3A-73C45E8A3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22392"/>
        <c:axId val="40522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'veelgebruik x jaar'!$R$8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'veelgebruik x jaar'!$C$9:$M$9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'veelgebruik x jaar'!$S$8:$AC$8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7BC-45F0-9D8A-28BD884A7B1F}"/>
                  </c:ext>
                </c:extLst>
              </c15:ser>
            </c15:filteredLineSeries>
          </c:ext>
        </c:extLst>
      </c:lineChart>
      <c:catAx>
        <c:axId val="40522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5223704"/>
        <c:crosses val="autoZero"/>
        <c:auto val="1"/>
        <c:lblAlgn val="ctr"/>
        <c:lblOffset val="100"/>
        <c:noMultiLvlLbl val="0"/>
      </c:catAx>
      <c:valAx>
        <c:axId val="4052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522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714375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609600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247650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13</xdr:col>
      <xdr:colOff>533400</xdr:colOff>
      <xdr:row>6</xdr:row>
      <xdr:rowOff>9522</xdr:rowOff>
    </xdr:from>
    <xdr:to>
      <xdr:col>29</xdr:col>
      <xdr:colOff>57150</xdr:colOff>
      <xdr:row>27</xdr:row>
      <xdr:rowOff>19049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447675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219075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47625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F35"/>
  <sheetViews>
    <sheetView tabSelected="1" workbookViewId="0"/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4.28515625" style="2" customWidth="1"/>
    <col min="5" max="5" width="14.42578125" style="2" customWidth="1"/>
    <col min="6" max="6" width="13.85546875" style="2" customWidth="1"/>
    <col min="7" max="16384" width="9.140625" style="2"/>
  </cols>
  <sheetData>
    <row r="1" spans="2:6" s="1" customFormat="1" x14ac:dyDescent="0.25"/>
    <row r="2" spans="2:6" s="1" customFormat="1" x14ac:dyDescent="0.25"/>
    <row r="3" spans="2:6" s="1" customFormat="1" x14ac:dyDescent="0.25"/>
    <row r="4" spans="2:6" s="1" customFormat="1" x14ac:dyDescent="0.25"/>
    <row r="5" spans="2:6" s="1" customFormat="1" x14ac:dyDescent="0.25"/>
    <row r="7" spans="2:6" ht="15.75" customHeight="1" x14ac:dyDescent="0.3">
      <c r="B7" s="26" t="s">
        <v>69</v>
      </c>
      <c r="C7" s="27"/>
      <c r="D7" s="27"/>
      <c r="E7" s="27"/>
      <c r="F7" s="28"/>
    </row>
    <row r="8" spans="2:6" ht="92.25" customHeight="1" x14ac:dyDescent="0.25">
      <c r="B8" s="3" t="s">
        <v>1</v>
      </c>
      <c r="C8" s="3" t="s">
        <v>62</v>
      </c>
      <c r="D8" s="3" t="s">
        <v>0</v>
      </c>
      <c r="E8" s="3" t="s">
        <v>50</v>
      </c>
      <c r="F8" s="3" t="s">
        <v>0</v>
      </c>
    </row>
    <row r="9" spans="2:6" x14ac:dyDescent="0.25">
      <c r="B9" s="8">
        <v>2000</v>
      </c>
      <c r="C9" s="4">
        <v>219837</v>
      </c>
      <c r="D9" s="5">
        <v>100</v>
      </c>
      <c r="E9" s="6">
        <v>1.33</v>
      </c>
      <c r="F9" s="5">
        <v>100</v>
      </c>
    </row>
    <row r="10" spans="2:6" x14ac:dyDescent="0.25">
      <c r="B10" s="8">
        <v>2001</v>
      </c>
      <c r="C10" s="4">
        <v>223016</v>
      </c>
      <c r="D10" s="5">
        <v>101</v>
      </c>
      <c r="E10" s="6">
        <v>1.34</v>
      </c>
      <c r="F10" s="5">
        <v>101</v>
      </c>
    </row>
    <row r="11" spans="2:6" x14ac:dyDescent="0.25">
      <c r="B11" s="8">
        <v>2002</v>
      </c>
      <c r="C11" s="4">
        <v>229931</v>
      </c>
      <c r="D11" s="5">
        <v>105</v>
      </c>
      <c r="E11" s="6">
        <v>1.43</v>
      </c>
      <c r="F11" s="5">
        <v>108</v>
      </c>
    </row>
    <row r="12" spans="2:6" x14ac:dyDescent="0.25">
      <c r="B12" s="8">
        <v>2003</v>
      </c>
      <c r="C12" s="4">
        <v>240677</v>
      </c>
      <c r="D12" s="5">
        <v>109</v>
      </c>
      <c r="E12" s="6">
        <v>1.43</v>
      </c>
      <c r="F12" s="5">
        <v>108</v>
      </c>
    </row>
    <row r="13" spans="2:6" x14ac:dyDescent="0.25">
      <c r="B13" s="8">
        <v>2004</v>
      </c>
      <c r="C13" s="4">
        <v>239909</v>
      </c>
      <c r="D13" s="5">
        <v>109</v>
      </c>
      <c r="E13" s="6">
        <v>1.43</v>
      </c>
      <c r="F13" s="5">
        <v>109</v>
      </c>
    </row>
    <row r="14" spans="2:6" x14ac:dyDescent="0.25">
      <c r="B14" s="8">
        <v>2005</v>
      </c>
      <c r="C14" s="4">
        <v>243870</v>
      </c>
      <c r="D14" s="5">
        <v>111</v>
      </c>
      <c r="E14" s="6">
        <v>1.45</v>
      </c>
      <c r="F14" s="5">
        <v>109</v>
      </c>
    </row>
    <row r="15" spans="2:6" x14ac:dyDescent="0.25">
      <c r="B15" s="8">
        <v>2006</v>
      </c>
      <c r="C15" s="4">
        <v>280414</v>
      </c>
      <c r="D15" s="5">
        <v>127</v>
      </c>
      <c r="E15" s="6">
        <v>1.48</v>
      </c>
      <c r="F15" s="5">
        <v>111</v>
      </c>
    </row>
    <row r="16" spans="2:6" x14ac:dyDescent="0.25">
      <c r="B16" s="8">
        <v>2007</v>
      </c>
      <c r="C16" s="4">
        <v>273603</v>
      </c>
      <c r="D16" s="5">
        <v>124</v>
      </c>
      <c r="E16" s="6">
        <v>1.48</v>
      </c>
      <c r="F16" s="5">
        <v>111</v>
      </c>
    </row>
    <row r="17" spans="2:6" x14ac:dyDescent="0.25">
      <c r="B17" s="8">
        <v>2008</v>
      </c>
      <c r="C17" s="4">
        <v>280583</v>
      </c>
      <c r="D17" s="5">
        <v>128</v>
      </c>
      <c r="E17" s="6">
        <v>1.51</v>
      </c>
      <c r="F17" s="5">
        <v>114</v>
      </c>
    </row>
    <row r="18" spans="2:6" x14ac:dyDescent="0.25">
      <c r="B18" s="8">
        <v>2009</v>
      </c>
      <c r="C18" s="4">
        <v>286571</v>
      </c>
      <c r="D18" s="5">
        <v>130</v>
      </c>
      <c r="E18" s="6">
        <v>1.52</v>
      </c>
      <c r="F18" s="5">
        <v>114</v>
      </c>
    </row>
    <row r="19" spans="2:6" x14ac:dyDescent="0.25">
      <c r="B19" s="8">
        <v>2010</v>
      </c>
      <c r="C19" s="4">
        <v>281714</v>
      </c>
      <c r="D19" s="5">
        <v>128</v>
      </c>
      <c r="E19" s="6">
        <v>1.53</v>
      </c>
      <c r="F19" s="5">
        <v>115</v>
      </c>
    </row>
    <row r="20" spans="2:6" x14ac:dyDescent="0.25">
      <c r="B20" s="8">
        <v>2011</v>
      </c>
      <c r="C20" s="4">
        <v>270832</v>
      </c>
      <c r="D20" s="5">
        <v>123</v>
      </c>
      <c r="E20" s="6">
        <v>1.53</v>
      </c>
      <c r="F20" s="5">
        <v>115</v>
      </c>
    </row>
    <row r="21" spans="2:6" x14ac:dyDescent="0.25">
      <c r="B21" s="8">
        <v>2012</v>
      </c>
      <c r="C21" s="4">
        <v>289454</v>
      </c>
      <c r="D21" s="5">
        <v>132</v>
      </c>
      <c r="E21" s="6">
        <v>1.55</v>
      </c>
      <c r="F21" s="5">
        <v>117</v>
      </c>
    </row>
    <row r="22" spans="2:6" x14ac:dyDescent="0.25">
      <c r="B22" s="8">
        <v>2013</v>
      </c>
      <c r="C22" s="4">
        <v>291741</v>
      </c>
      <c r="D22" s="5">
        <v>133</v>
      </c>
      <c r="E22" s="6">
        <v>1.55</v>
      </c>
      <c r="F22" s="5">
        <v>117</v>
      </c>
    </row>
    <row r="23" spans="2:6" x14ac:dyDescent="0.25">
      <c r="B23" s="8">
        <v>2014</v>
      </c>
      <c r="C23" s="4">
        <v>292109</v>
      </c>
      <c r="D23" s="5">
        <v>133</v>
      </c>
      <c r="E23" s="6">
        <v>1.52</v>
      </c>
      <c r="F23" s="5">
        <v>114</v>
      </c>
    </row>
    <row r="24" spans="2:6" x14ac:dyDescent="0.25">
      <c r="B24" s="8">
        <v>2015</v>
      </c>
      <c r="C24" s="4">
        <v>296331</v>
      </c>
      <c r="D24" s="5">
        <v>135</v>
      </c>
      <c r="E24" s="6">
        <v>1.47</v>
      </c>
      <c r="F24" s="5">
        <v>111</v>
      </c>
    </row>
    <row r="25" spans="2:6" x14ac:dyDescent="0.25">
      <c r="B25" s="8">
        <v>2016</v>
      </c>
      <c r="C25" s="4">
        <v>307352</v>
      </c>
      <c r="D25" s="5">
        <v>140</v>
      </c>
      <c r="E25" s="6">
        <v>1.45</v>
      </c>
      <c r="F25" s="5">
        <v>109</v>
      </c>
    </row>
    <row r="26" spans="2:6" x14ac:dyDescent="0.25">
      <c r="B26" s="8">
        <v>2017</v>
      </c>
      <c r="C26" s="4">
        <v>283301</v>
      </c>
      <c r="D26" s="5">
        <v>128</v>
      </c>
      <c r="E26" s="6">
        <v>1.47</v>
      </c>
      <c r="F26" s="5">
        <v>111</v>
      </c>
    </row>
    <row r="27" spans="2:6" x14ac:dyDescent="0.25">
      <c r="B27" s="8">
        <v>2018</v>
      </c>
      <c r="C27" s="4">
        <v>273328</v>
      </c>
      <c r="D27" s="7">
        <f>(C27/C9)*100</f>
        <v>124.33211879710878</v>
      </c>
      <c r="E27" s="6">
        <v>1.49</v>
      </c>
      <c r="F27" s="7">
        <f>(E27/E9)*100</f>
        <v>112.03007518796993</v>
      </c>
    </row>
    <row r="28" spans="2:6" x14ac:dyDescent="0.25">
      <c r="B28" s="8">
        <v>2019</v>
      </c>
      <c r="C28" s="4">
        <v>262397</v>
      </c>
      <c r="D28" s="7">
        <f>(C28/C9)*100</f>
        <v>119.35979839608437</v>
      </c>
      <c r="E28" s="6">
        <v>1.5</v>
      </c>
      <c r="F28" s="7">
        <f>(E28/E9)*100</f>
        <v>112.78195488721805</v>
      </c>
    </row>
    <row r="29" spans="2:6" x14ac:dyDescent="0.25">
      <c r="B29" s="8">
        <v>2020</v>
      </c>
      <c r="C29" s="4">
        <v>248699</v>
      </c>
      <c r="D29" s="7">
        <v>113.12881816982583</v>
      </c>
      <c r="E29" s="6">
        <v>1.5</v>
      </c>
      <c r="F29" s="7">
        <v>113</v>
      </c>
    </row>
    <row r="30" spans="2:6" x14ac:dyDescent="0.25">
      <c r="B30" s="8">
        <v>2021</v>
      </c>
      <c r="C30" s="4">
        <v>234312</v>
      </c>
      <c r="D30" s="7">
        <v>107</v>
      </c>
      <c r="E30" s="6">
        <v>1.48</v>
      </c>
      <c r="F30" s="7">
        <v>111</v>
      </c>
    </row>
    <row r="31" spans="2:6" x14ac:dyDescent="0.25">
      <c r="B31" s="8">
        <v>2022</v>
      </c>
      <c r="C31" s="4">
        <v>253335</v>
      </c>
      <c r="D31" s="7">
        <f>(C31/C9)*100</f>
        <v>115.23765335225644</v>
      </c>
      <c r="E31" s="6">
        <v>1.467385082992875</v>
      </c>
      <c r="F31" s="7">
        <f>(E31/E9)*100</f>
        <v>110.32970548818608</v>
      </c>
    </row>
    <row r="32" spans="2:6" x14ac:dyDescent="0.25">
      <c r="B32" s="8">
        <v>2023</v>
      </c>
      <c r="C32" s="4">
        <v>273325</v>
      </c>
      <c r="D32" s="7">
        <f>(C32/C10)*100</f>
        <v>122.55847114108404</v>
      </c>
      <c r="E32" s="6">
        <v>1.4457184670264338</v>
      </c>
      <c r="F32" s="7">
        <f>(E32/E10)*100</f>
        <v>107.88943783779357</v>
      </c>
    </row>
    <row r="35" spans="3:3" x14ac:dyDescent="0.25">
      <c r="C35" s="20"/>
    </row>
  </sheetData>
  <sheetProtection algorithmName="SHA-512" hashValue="I7auwmDprBM4m1egXhYGXSPerGXSt/OBZEtKdgnf+0pKnPmhURbNvHa0zVqjeK96BfqmKve1IypFRKUKWWJ9Yg==" saltValue="T+fZlykWPNGIvgmQpdJwEg==" spinCount="100000" sheet="1" selectLockedCells="1" autoFilter="0" selectUnlockedCells="1"/>
  <autoFilter ref="B8:B28" xr:uid="{00000000-0009-0000-0000-000000000000}"/>
  <mergeCells count="1">
    <mergeCell ref="B7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H33"/>
  <sheetViews>
    <sheetView workbookViewId="0"/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5.28515625" style="2" customWidth="1"/>
    <col min="5" max="5" width="15" style="2" customWidth="1"/>
    <col min="6" max="6" width="15.28515625" style="2" customWidth="1"/>
    <col min="7" max="7" width="22.42578125" style="2" customWidth="1"/>
    <col min="8" max="16384" width="9.140625" style="2"/>
  </cols>
  <sheetData>
    <row r="1" spans="2:8" s="1" customFormat="1" x14ac:dyDescent="0.25"/>
    <row r="2" spans="2:8" s="1" customFormat="1" x14ac:dyDescent="0.25"/>
    <row r="3" spans="2:8" s="1" customFormat="1" x14ac:dyDescent="0.25"/>
    <row r="4" spans="2:8" s="1" customFormat="1" x14ac:dyDescent="0.25"/>
    <row r="5" spans="2:8" s="1" customFormat="1" x14ac:dyDescent="0.25"/>
    <row r="7" spans="2:8" ht="37.5" customHeight="1" x14ac:dyDescent="0.3">
      <c r="B7" s="29" t="s">
        <v>70</v>
      </c>
      <c r="C7" s="30"/>
      <c r="D7" s="30"/>
      <c r="E7" s="30"/>
      <c r="F7" s="30"/>
      <c r="G7" s="30"/>
      <c r="H7" s="31"/>
    </row>
    <row r="8" spans="2:8" x14ac:dyDescent="0.25">
      <c r="B8" s="8" t="s">
        <v>1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</row>
    <row r="9" spans="2:8" x14ac:dyDescent="0.25">
      <c r="B9" s="8">
        <v>2000</v>
      </c>
      <c r="C9" s="5">
        <v>78</v>
      </c>
      <c r="D9" s="5">
        <v>16</v>
      </c>
      <c r="E9" s="5">
        <v>4</v>
      </c>
      <c r="F9" s="5">
        <v>1</v>
      </c>
      <c r="G9" s="5">
        <v>1</v>
      </c>
      <c r="H9" s="5">
        <v>100</v>
      </c>
    </row>
    <row r="10" spans="2:8" x14ac:dyDescent="0.25">
      <c r="B10" s="8">
        <v>2001</v>
      </c>
      <c r="C10" s="5">
        <v>77</v>
      </c>
      <c r="D10" s="5">
        <v>16</v>
      </c>
      <c r="E10" s="5">
        <v>4</v>
      </c>
      <c r="F10" s="5">
        <v>1</v>
      </c>
      <c r="G10" s="5">
        <v>1</v>
      </c>
      <c r="H10" s="5">
        <v>100</v>
      </c>
    </row>
    <row r="11" spans="2:8" x14ac:dyDescent="0.25">
      <c r="B11" s="8">
        <v>2002</v>
      </c>
      <c r="C11" s="5">
        <v>73</v>
      </c>
      <c r="D11" s="5">
        <v>18</v>
      </c>
      <c r="E11" s="5">
        <v>5</v>
      </c>
      <c r="F11" s="5">
        <v>2</v>
      </c>
      <c r="G11" s="5">
        <v>2</v>
      </c>
      <c r="H11" s="5">
        <v>100</v>
      </c>
    </row>
    <row r="12" spans="2:8" x14ac:dyDescent="0.25">
      <c r="B12" s="8">
        <v>2003</v>
      </c>
      <c r="C12" s="5">
        <v>74</v>
      </c>
      <c r="D12" s="5">
        <v>17</v>
      </c>
      <c r="E12" s="5">
        <v>5</v>
      </c>
      <c r="F12" s="5">
        <v>2</v>
      </c>
      <c r="G12" s="5">
        <v>2</v>
      </c>
      <c r="H12" s="5">
        <v>100</v>
      </c>
    </row>
    <row r="13" spans="2:8" x14ac:dyDescent="0.25">
      <c r="B13" s="8">
        <v>2004</v>
      </c>
      <c r="C13" s="5">
        <v>74</v>
      </c>
      <c r="D13" s="5">
        <v>17</v>
      </c>
      <c r="E13" s="5">
        <v>5</v>
      </c>
      <c r="F13" s="5">
        <v>2</v>
      </c>
      <c r="G13" s="5">
        <v>2</v>
      </c>
      <c r="H13" s="5">
        <v>100</v>
      </c>
    </row>
    <row r="14" spans="2:8" x14ac:dyDescent="0.25">
      <c r="B14" s="8">
        <v>2005</v>
      </c>
      <c r="C14" s="5">
        <v>72</v>
      </c>
      <c r="D14" s="5">
        <v>18</v>
      </c>
      <c r="E14" s="5">
        <v>6</v>
      </c>
      <c r="F14" s="5">
        <v>2</v>
      </c>
      <c r="G14" s="5">
        <v>2</v>
      </c>
      <c r="H14" s="5">
        <v>100</v>
      </c>
    </row>
    <row r="15" spans="2:8" x14ac:dyDescent="0.25">
      <c r="B15" s="8">
        <v>2006</v>
      </c>
      <c r="C15" s="5">
        <v>72</v>
      </c>
      <c r="D15" s="5">
        <v>18</v>
      </c>
      <c r="E15" s="5">
        <v>6</v>
      </c>
      <c r="F15" s="5">
        <v>2</v>
      </c>
      <c r="G15" s="5">
        <v>2</v>
      </c>
      <c r="H15" s="5">
        <v>100</v>
      </c>
    </row>
    <row r="16" spans="2:8" x14ac:dyDescent="0.25">
      <c r="B16" s="8">
        <v>2007</v>
      </c>
      <c r="C16" s="5">
        <v>72</v>
      </c>
      <c r="D16" s="5">
        <v>18</v>
      </c>
      <c r="E16" s="5">
        <v>6</v>
      </c>
      <c r="F16" s="5">
        <v>2</v>
      </c>
      <c r="G16" s="5">
        <v>2</v>
      </c>
      <c r="H16" s="5">
        <v>100</v>
      </c>
    </row>
    <row r="17" spans="2:8" x14ac:dyDescent="0.25">
      <c r="B17" s="8">
        <v>2008</v>
      </c>
      <c r="C17" s="5">
        <v>72</v>
      </c>
      <c r="D17" s="5">
        <v>17</v>
      </c>
      <c r="E17" s="5">
        <v>6</v>
      </c>
      <c r="F17" s="5">
        <v>3</v>
      </c>
      <c r="G17" s="5">
        <v>3</v>
      </c>
      <c r="H17" s="5">
        <v>100</v>
      </c>
    </row>
    <row r="18" spans="2:8" x14ac:dyDescent="0.25">
      <c r="B18" s="8">
        <v>2009</v>
      </c>
      <c r="C18" s="5">
        <v>71</v>
      </c>
      <c r="D18" s="5">
        <v>18</v>
      </c>
      <c r="E18" s="5">
        <v>6</v>
      </c>
      <c r="F18" s="5">
        <v>2</v>
      </c>
      <c r="G18" s="5">
        <v>3</v>
      </c>
      <c r="H18" s="5">
        <v>100</v>
      </c>
    </row>
    <row r="19" spans="2:8" x14ac:dyDescent="0.25">
      <c r="B19" s="8">
        <v>2010</v>
      </c>
      <c r="C19" s="5">
        <v>71</v>
      </c>
      <c r="D19" s="5">
        <v>18</v>
      </c>
      <c r="E19" s="5">
        <v>6</v>
      </c>
      <c r="F19" s="5">
        <v>3</v>
      </c>
      <c r="G19" s="5">
        <v>3</v>
      </c>
      <c r="H19" s="5">
        <v>100</v>
      </c>
    </row>
    <row r="20" spans="2:8" x14ac:dyDescent="0.25">
      <c r="B20" s="8">
        <v>2011</v>
      </c>
      <c r="C20" s="5">
        <v>71</v>
      </c>
      <c r="D20" s="5">
        <v>17</v>
      </c>
      <c r="E20" s="5">
        <v>6</v>
      </c>
      <c r="F20" s="5">
        <v>3</v>
      </c>
      <c r="G20" s="5">
        <v>3</v>
      </c>
      <c r="H20" s="5">
        <v>100</v>
      </c>
    </row>
    <row r="21" spans="2:8" x14ac:dyDescent="0.25">
      <c r="B21" s="8">
        <v>2012</v>
      </c>
      <c r="C21" s="5">
        <v>70</v>
      </c>
      <c r="D21" s="5">
        <v>17</v>
      </c>
      <c r="E21" s="5">
        <v>7</v>
      </c>
      <c r="F21" s="5">
        <v>3</v>
      </c>
      <c r="G21" s="5">
        <v>3</v>
      </c>
      <c r="H21" s="5">
        <v>100</v>
      </c>
    </row>
    <row r="22" spans="2:8" x14ac:dyDescent="0.25">
      <c r="B22" s="8">
        <v>2013</v>
      </c>
      <c r="C22" s="5">
        <v>70</v>
      </c>
      <c r="D22" s="5">
        <v>18</v>
      </c>
      <c r="E22" s="5">
        <v>6</v>
      </c>
      <c r="F22" s="5">
        <v>3</v>
      </c>
      <c r="G22" s="5">
        <v>3</v>
      </c>
      <c r="H22" s="5">
        <v>100</v>
      </c>
    </row>
    <row r="23" spans="2:8" x14ac:dyDescent="0.25">
      <c r="B23" s="8">
        <v>2014</v>
      </c>
      <c r="C23" s="5">
        <v>72</v>
      </c>
      <c r="D23" s="5">
        <v>17</v>
      </c>
      <c r="E23" s="5">
        <v>6</v>
      </c>
      <c r="F23" s="5">
        <v>3</v>
      </c>
      <c r="G23" s="5">
        <v>3</v>
      </c>
      <c r="H23" s="5">
        <v>100</v>
      </c>
    </row>
    <row r="24" spans="2:8" x14ac:dyDescent="0.25">
      <c r="B24" s="8">
        <v>2015</v>
      </c>
      <c r="C24" s="5">
        <v>74</v>
      </c>
      <c r="D24" s="5">
        <v>16</v>
      </c>
      <c r="E24" s="5">
        <v>6</v>
      </c>
      <c r="F24" s="5">
        <v>2</v>
      </c>
      <c r="G24" s="5">
        <v>2</v>
      </c>
      <c r="H24" s="5">
        <v>100</v>
      </c>
    </row>
    <row r="25" spans="2:8" x14ac:dyDescent="0.25">
      <c r="B25" s="8">
        <v>2016</v>
      </c>
      <c r="C25" s="5">
        <v>75</v>
      </c>
      <c r="D25" s="5">
        <v>15</v>
      </c>
      <c r="E25" s="5">
        <v>6</v>
      </c>
      <c r="F25" s="5">
        <v>2</v>
      </c>
      <c r="G25" s="5">
        <v>2</v>
      </c>
      <c r="H25" s="5">
        <v>100</v>
      </c>
    </row>
    <row r="26" spans="2:8" x14ac:dyDescent="0.25">
      <c r="B26" s="8">
        <v>2017</v>
      </c>
      <c r="C26" s="4">
        <v>74</v>
      </c>
      <c r="D26" s="5">
        <v>16</v>
      </c>
      <c r="E26" s="5">
        <v>6</v>
      </c>
      <c r="F26" s="5">
        <v>2</v>
      </c>
      <c r="G26" s="5">
        <v>2</v>
      </c>
      <c r="H26" s="5">
        <v>100</v>
      </c>
    </row>
    <row r="27" spans="2:8" x14ac:dyDescent="0.25">
      <c r="B27" s="8">
        <v>2018</v>
      </c>
      <c r="C27" s="7">
        <v>72.8</v>
      </c>
      <c r="D27" s="7">
        <v>16.399999999999999</v>
      </c>
      <c r="E27" s="7">
        <v>5.9</v>
      </c>
      <c r="F27" s="7">
        <v>2.4</v>
      </c>
      <c r="G27" s="7">
        <v>2.5</v>
      </c>
      <c r="H27" s="5">
        <v>100</v>
      </c>
    </row>
    <row r="28" spans="2:8" x14ac:dyDescent="0.25">
      <c r="B28" s="8">
        <v>2019</v>
      </c>
      <c r="C28" s="7">
        <v>71</v>
      </c>
      <c r="D28" s="7">
        <v>17</v>
      </c>
      <c r="E28" s="7">
        <v>6</v>
      </c>
      <c r="F28" s="7">
        <v>3</v>
      </c>
      <c r="G28" s="7">
        <v>3</v>
      </c>
      <c r="H28" s="5">
        <v>100</v>
      </c>
    </row>
    <row r="29" spans="2:8" x14ac:dyDescent="0.25">
      <c r="B29" s="8">
        <v>2020</v>
      </c>
      <c r="C29" s="7">
        <v>72</v>
      </c>
      <c r="D29" s="7">
        <v>17</v>
      </c>
      <c r="E29" s="7">
        <v>6</v>
      </c>
      <c r="F29" s="7">
        <v>2.4</v>
      </c>
      <c r="G29" s="7">
        <v>2.6</v>
      </c>
      <c r="H29" s="5">
        <v>100</v>
      </c>
    </row>
    <row r="30" spans="2:8" x14ac:dyDescent="0.25">
      <c r="B30" s="8">
        <v>2021</v>
      </c>
      <c r="C30" s="7">
        <v>72.900000000000006</v>
      </c>
      <c r="D30" s="7">
        <v>16.5</v>
      </c>
      <c r="E30" s="7">
        <v>5.8</v>
      </c>
      <c r="F30" s="7">
        <v>2.2999999999999998</v>
      </c>
      <c r="G30" s="7">
        <v>2.4</v>
      </c>
      <c r="H30" s="5">
        <v>100</v>
      </c>
    </row>
    <row r="31" spans="2:8" x14ac:dyDescent="0.25">
      <c r="B31" s="8">
        <v>2022</v>
      </c>
      <c r="C31" s="7">
        <v>73.757672646890484</v>
      </c>
      <c r="D31" s="7">
        <v>16.310813744646417</v>
      </c>
      <c r="E31" s="7">
        <v>5.4228590601377622</v>
      </c>
      <c r="F31" s="7">
        <v>2.1505121676831074</v>
      </c>
      <c r="G31" s="7">
        <v>2.3581423806422324</v>
      </c>
      <c r="H31" s="5">
        <v>100</v>
      </c>
    </row>
    <row r="32" spans="2:8" x14ac:dyDescent="0.25">
      <c r="B32" s="8">
        <v>2023</v>
      </c>
      <c r="C32" s="7">
        <v>75</v>
      </c>
      <c r="D32" s="7">
        <v>16</v>
      </c>
      <c r="E32" s="7">
        <v>5</v>
      </c>
      <c r="F32" s="7">
        <v>2</v>
      </c>
      <c r="G32" s="7">
        <v>2</v>
      </c>
      <c r="H32" s="5">
        <v>100</v>
      </c>
    </row>
    <row r="33" spans="2:2" x14ac:dyDescent="0.25">
      <c r="B33" s="22" t="s">
        <v>14</v>
      </c>
    </row>
  </sheetData>
  <sheetProtection algorithmName="SHA-512" hashValue="TRgv7GvmcsEQCG/UKy7pJmeO1KSVfrgCw8Drag5kj3j/jLrAInTXQZJrY4wyDEm9b7YyEvOvQk0I1iXIGKJy2A==" saltValue="JvPy/xvF2jMfPwCLTMHg/A==" spinCount="100000" sheet="1" selectLockedCells="1" autoFilter="0" selectUnlockedCells="1"/>
  <autoFilter ref="B8:B30" xr:uid="{00000000-0009-0000-0000-000001000000}"/>
  <mergeCells count="1">
    <mergeCell ref="B7:H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CDFF"/>
  </sheetPr>
  <dimension ref="B1:O45"/>
  <sheetViews>
    <sheetView workbookViewId="0"/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7.42578125" style="2" customWidth="1"/>
    <col min="5" max="16384" width="9.140625" style="2"/>
  </cols>
  <sheetData>
    <row r="1" spans="2:15" s="1" customFormat="1" x14ac:dyDescent="0.25"/>
    <row r="2" spans="2:15" s="1" customFormat="1" x14ac:dyDescent="0.25"/>
    <row r="3" spans="2:15" s="1" customFormat="1" x14ac:dyDescent="0.25"/>
    <row r="4" spans="2:15" s="1" customFormat="1" x14ac:dyDescent="0.25"/>
    <row r="5" spans="2:15" s="1" customFormat="1" x14ac:dyDescent="0.25"/>
    <row r="7" spans="2:15" ht="15.75" customHeight="1" x14ac:dyDescent="0.3">
      <c r="B7" s="35" t="s">
        <v>71</v>
      </c>
      <c r="C7" s="36"/>
      <c r="D7" s="36"/>
      <c r="E7" s="36"/>
      <c r="F7" s="36"/>
      <c r="G7" s="36"/>
      <c r="H7" s="36"/>
      <c r="I7" s="36"/>
      <c r="J7" s="36"/>
      <c r="K7" s="37"/>
      <c r="L7" s="37"/>
      <c r="M7" s="37"/>
      <c r="N7" s="37"/>
      <c r="O7" s="38"/>
    </row>
    <row r="8" spans="2:15" x14ac:dyDescent="0.25">
      <c r="B8" s="32" t="s">
        <v>2</v>
      </c>
      <c r="C8" s="27"/>
      <c r="D8" s="27"/>
      <c r="E8" s="27"/>
      <c r="F8" s="27"/>
      <c r="G8" s="27"/>
      <c r="H8" s="27"/>
      <c r="I8" s="27"/>
      <c r="J8" s="27"/>
      <c r="K8" s="33"/>
      <c r="L8" s="33"/>
      <c r="M8" s="33"/>
      <c r="N8" s="33"/>
      <c r="O8" s="34"/>
    </row>
    <row r="9" spans="2:15" x14ac:dyDescent="0.25">
      <c r="B9" s="8" t="s">
        <v>4</v>
      </c>
      <c r="C9" s="8">
        <v>2011</v>
      </c>
      <c r="D9" s="8">
        <v>2012</v>
      </c>
      <c r="E9" s="8">
        <v>2013</v>
      </c>
      <c r="F9" s="8">
        <v>2014</v>
      </c>
      <c r="G9" s="8">
        <v>2015</v>
      </c>
      <c r="H9" s="8">
        <v>2016</v>
      </c>
      <c r="I9" s="8">
        <v>2017</v>
      </c>
      <c r="J9" s="8">
        <v>2018</v>
      </c>
      <c r="K9" s="8">
        <v>2019</v>
      </c>
      <c r="L9" s="8">
        <v>2020</v>
      </c>
      <c r="M9" s="8">
        <v>2021</v>
      </c>
      <c r="N9" s="8">
        <v>2022</v>
      </c>
      <c r="O9" s="8">
        <v>2023</v>
      </c>
    </row>
    <row r="10" spans="2:15" x14ac:dyDescent="0.25">
      <c r="B10" s="5">
        <v>1</v>
      </c>
      <c r="C10" s="4">
        <v>191829</v>
      </c>
      <c r="D10" s="4">
        <v>202981</v>
      </c>
      <c r="E10" s="4">
        <v>204745</v>
      </c>
      <c r="F10" s="4">
        <v>209419</v>
      </c>
      <c r="G10" s="4">
        <v>218919</v>
      </c>
      <c r="H10" s="4">
        <v>229187</v>
      </c>
      <c r="I10" s="4">
        <v>208770</v>
      </c>
      <c r="J10" s="4">
        <v>199098</v>
      </c>
      <c r="K10" s="4">
        <v>187457</v>
      </c>
      <c r="L10" s="4">
        <v>179223</v>
      </c>
      <c r="M10" s="4">
        <v>170819</v>
      </c>
      <c r="N10" s="4">
        <v>186854</v>
      </c>
      <c r="O10" s="4">
        <v>204487</v>
      </c>
    </row>
    <row r="11" spans="2:15" x14ac:dyDescent="0.25">
      <c r="B11" s="5">
        <v>2</v>
      </c>
      <c r="C11" s="4">
        <v>47017</v>
      </c>
      <c r="D11" s="4">
        <v>50504</v>
      </c>
      <c r="E11" s="4">
        <v>51143</v>
      </c>
      <c r="F11" s="4">
        <v>49080</v>
      </c>
      <c r="G11" s="4">
        <v>47006</v>
      </c>
      <c r="H11" s="4">
        <v>47360</v>
      </c>
      <c r="I11" s="4">
        <v>45584</v>
      </c>
      <c r="J11" s="4">
        <v>44866</v>
      </c>
      <c r="K11" s="4">
        <v>43854</v>
      </c>
      <c r="L11" s="4">
        <v>41953</v>
      </c>
      <c r="M11" s="4">
        <v>38772</v>
      </c>
      <c r="N11" s="4">
        <v>41321</v>
      </c>
      <c r="O11" s="4">
        <v>43539</v>
      </c>
    </row>
    <row r="12" spans="2:15" x14ac:dyDescent="0.25">
      <c r="B12" s="5">
        <v>3</v>
      </c>
      <c r="C12" s="4">
        <v>17168</v>
      </c>
      <c r="D12" s="4">
        <v>19258</v>
      </c>
      <c r="E12" s="4">
        <v>18892</v>
      </c>
      <c r="F12" s="4">
        <v>17956</v>
      </c>
      <c r="G12" s="4">
        <v>16680</v>
      </c>
      <c r="H12" s="4">
        <v>17421</v>
      </c>
      <c r="I12" s="4">
        <v>16172</v>
      </c>
      <c r="J12" s="4">
        <v>16041</v>
      </c>
      <c r="K12" s="4">
        <v>16771</v>
      </c>
      <c r="L12" s="4">
        <v>15154</v>
      </c>
      <c r="M12" s="4">
        <v>13635</v>
      </c>
      <c r="N12" s="4">
        <v>13738</v>
      </c>
      <c r="O12" s="4">
        <v>13935</v>
      </c>
    </row>
    <row r="13" spans="2:15" x14ac:dyDescent="0.25">
      <c r="B13" s="5">
        <v>4</v>
      </c>
      <c r="C13" s="4">
        <v>7571</v>
      </c>
      <c r="D13" s="4">
        <v>8326</v>
      </c>
      <c r="E13" s="4">
        <v>8388</v>
      </c>
      <c r="F13" s="4">
        <v>7645</v>
      </c>
      <c r="G13" s="4">
        <v>6882</v>
      </c>
      <c r="H13" s="4">
        <v>6852</v>
      </c>
      <c r="I13" s="4">
        <v>6435</v>
      </c>
      <c r="J13" s="4">
        <v>6532</v>
      </c>
      <c r="K13" s="4">
        <v>6730</v>
      </c>
      <c r="L13" s="4">
        <v>5960</v>
      </c>
      <c r="M13" s="4">
        <v>5371</v>
      </c>
      <c r="N13" s="4">
        <v>5448</v>
      </c>
      <c r="O13" s="4">
        <v>5405</v>
      </c>
    </row>
    <row r="14" spans="2:15" x14ac:dyDescent="0.25">
      <c r="B14" s="5">
        <v>5</v>
      </c>
      <c r="C14" s="4">
        <v>3300</v>
      </c>
      <c r="D14" s="4">
        <v>3671</v>
      </c>
      <c r="E14" s="4">
        <v>3805</v>
      </c>
      <c r="F14" s="4">
        <v>3509</v>
      </c>
      <c r="G14" s="4">
        <v>3245</v>
      </c>
      <c r="H14" s="4">
        <v>2990</v>
      </c>
      <c r="I14" s="4">
        <v>2940</v>
      </c>
      <c r="J14" s="4">
        <v>3207</v>
      </c>
      <c r="K14" s="4">
        <v>3615</v>
      </c>
      <c r="L14" s="4">
        <v>2899</v>
      </c>
      <c r="M14" s="4">
        <v>2645</v>
      </c>
      <c r="N14" s="4">
        <v>2751</v>
      </c>
      <c r="O14" s="4">
        <v>2519</v>
      </c>
    </row>
    <row r="15" spans="2:15" x14ac:dyDescent="0.25">
      <c r="B15" s="5">
        <v>6</v>
      </c>
      <c r="C15" s="4">
        <v>1677</v>
      </c>
      <c r="D15" s="4">
        <v>1953</v>
      </c>
      <c r="E15" s="4">
        <v>1925</v>
      </c>
      <c r="F15" s="4">
        <v>1820</v>
      </c>
      <c r="G15" s="4">
        <v>1489</v>
      </c>
      <c r="H15" s="4">
        <v>1519</v>
      </c>
      <c r="I15" s="4">
        <v>1405</v>
      </c>
      <c r="J15" s="4">
        <v>1487</v>
      </c>
      <c r="K15" s="4">
        <v>1580</v>
      </c>
      <c r="L15" s="4">
        <v>1423</v>
      </c>
      <c r="M15" s="4">
        <v>1241</v>
      </c>
      <c r="N15" s="4">
        <v>1304</v>
      </c>
      <c r="O15" s="4">
        <v>1297</v>
      </c>
    </row>
    <row r="16" spans="2:15" x14ac:dyDescent="0.25">
      <c r="B16" s="5">
        <v>7</v>
      </c>
      <c r="C16" s="5">
        <v>941</v>
      </c>
      <c r="D16" s="4">
        <v>1050</v>
      </c>
      <c r="E16" s="4">
        <v>1065</v>
      </c>
      <c r="F16" s="4">
        <v>1018</v>
      </c>
      <c r="G16" s="5">
        <v>836</v>
      </c>
      <c r="H16" s="5">
        <v>797</v>
      </c>
      <c r="I16" s="4">
        <v>783</v>
      </c>
      <c r="J16" s="4">
        <v>817</v>
      </c>
      <c r="K16" s="4">
        <v>940</v>
      </c>
      <c r="L16" s="4">
        <v>766</v>
      </c>
      <c r="M16" s="4">
        <v>675</v>
      </c>
      <c r="N16" s="4">
        <v>698</v>
      </c>
      <c r="O16" s="4">
        <v>797</v>
      </c>
    </row>
    <row r="17" spans="2:15" x14ac:dyDescent="0.25">
      <c r="B17" s="5">
        <v>8</v>
      </c>
      <c r="C17" s="5">
        <v>506</v>
      </c>
      <c r="D17" s="5">
        <v>606</v>
      </c>
      <c r="E17" s="5">
        <v>642</v>
      </c>
      <c r="F17" s="5">
        <v>594</v>
      </c>
      <c r="G17" s="5">
        <v>450</v>
      </c>
      <c r="H17" s="5">
        <v>454</v>
      </c>
      <c r="I17" s="4">
        <v>420</v>
      </c>
      <c r="J17" s="4">
        <v>455</v>
      </c>
      <c r="K17" s="4">
        <v>516</v>
      </c>
      <c r="L17" s="4">
        <v>460</v>
      </c>
      <c r="M17" s="4">
        <v>418</v>
      </c>
      <c r="N17" s="4">
        <v>423</v>
      </c>
      <c r="O17" s="4">
        <v>449</v>
      </c>
    </row>
    <row r="18" spans="2:15" x14ac:dyDescent="0.25">
      <c r="B18" s="5">
        <v>9</v>
      </c>
      <c r="C18" s="5">
        <v>302</v>
      </c>
      <c r="D18" s="5">
        <v>370</v>
      </c>
      <c r="E18" s="5">
        <v>389</v>
      </c>
      <c r="F18" s="5">
        <v>383</v>
      </c>
      <c r="G18" s="5">
        <v>268</v>
      </c>
      <c r="H18" s="5">
        <v>264</v>
      </c>
      <c r="I18" s="4">
        <v>274</v>
      </c>
      <c r="J18" s="4">
        <v>250</v>
      </c>
      <c r="K18" s="4">
        <v>295</v>
      </c>
      <c r="L18" s="4">
        <v>254</v>
      </c>
      <c r="M18" s="4">
        <v>233</v>
      </c>
      <c r="N18" s="4">
        <v>252</v>
      </c>
      <c r="O18" s="4">
        <v>279</v>
      </c>
    </row>
    <row r="19" spans="2:15" x14ac:dyDescent="0.25">
      <c r="B19" s="5">
        <v>10</v>
      </c>
      <c r="C19" s="5">
        <v>180</v>
      </c>
      <c r="D19" s="5">
        <v>228</v>
      </c>
      <c r="E19" s="5">
        <v>253</v>
      </c>
      <c r="F19" s="5">
        <v>229</v>
      </c>
      <c r="G19" s="5">
        <v>183</v>
      </c>
      <c r="H19" s="5">
        <v>175</v>
      </c>
      <c r="I19" s="4">
        <v>126</v>
      </c>
      <c r="J19" s="5">
        <v>164</v>
      </c>
      <c r="K19" s="5">
        <v>195</v>
      </c>
      <c r="L19" s="5">
        <v>177</v>
      </c>
      <c r="M19" s="5">
        <v>177</v>
      </c>
      <c r="N19" s="5">
        <v>171</v>
      </c>
      <c r="O19" s="5">
        <v>182</v>
      </c>
    </row>
    <row r="20" spans="2:15" x14ac:dyDescent="0.25">
      <c r="B20" s="5">
        <v>11</v>
      </c>
      <c r="C20" s="5">
        <v>101</v>
      </c>
      <c r="D20" s="5">
        <v>151</v>
      </c>
      <c r="E20" s="5">
        <v>153</v>
      </c>
      <c r="F20" s="5">
        <v>146</v>
      </c>
      <c r="G20" s="5">
        <v>100</v>
      </c>
      <c r="H20" s="5">
        <v>85</v>
      </c>
      <c r="I20" s="4">
        <v>102</v>
      </c>
      <c r="J20" s="5">
        <v>135</v>
      </c>
      <c r="K20" s="5">
        <v>123</v>
      </c>
      <c r="L20" s="5">
        <v>115</v>
      </c>
      <c r="M20" s="5">
        <v>101</v>
      </c>
      <c r="N20" s="5">
        <v>94</v>
      </c>
      <c r="O20" s="5">
        <v>122</v>
      </c>
    </row>
    <row r="21" spans="2:15" x14ac:dyDescent="0.25">
      <c r="B21" s="5">
        <v>12</v>
      </c>
      <c r="C21" s="5">
        <v>80</v>
      </c>
      <c r="D21" s="5">
        <v>137</v>
      </c>
      <c r="E21" s="5">
        <v>113</v>
      </c>
      <c r="F21" s="5">
        <v>76</v>
      </c>
      <c r="G21" s="5">
        <v>73</v>
      </c>
      <c r="H21" s="5">
        <v>53</v>
      </c>
      <c r="I21" s="4">
        <v>72</v>
      </c>
      <c r="J21" s="5">
        <v>66</v>
      </c>
      <c r="K21" s="5">
        <v>99</v>
      </c>
      <c r="L21" s="5">
        <v>76</v>
      </c>
      <c r="M21" s="5">
        <v>78</v>
      </c>
      <c r="N21" s="5">
        <v>83</v>
      </c>
      <c r="O21" s="5">
        <v>70</v>
      </c>
    </row>
    <row r="22" spans="2:15" x14ac:dyDescent="0.25">
      <c r="B22" s="5">
        <v>13</v>
      </c>
      <c r="C22" s="5">
        <v>48</v>
      </c>
      <c r="D22" s="5">
        <v>78</v>
      </c>
      <c r="E22" s="5">
        <v>70</v>
      </c>
      <c r="F22" s="5">
        <v>83</v>
      </c>
      <c r="G22" s="5">
        <v>49</v>
      </c>
      <c r="H22" s="5">
        <v>55</v>
      </c>
      <c r="I22" s="4">
        <v>58</v>
      </c>
      <c r="J22" s="5">
        <v>54</v>
      </c>
      <c r="K22" s="5">
        <v>54</v>
      </c>
      <c r="L22" s="5">
        <v>66</v>
      </c>
      <c r="M22" s="5">
        <v>49</v>
      </c>
      <c r="N22" s="5">
        <v>49</v>
      </c>
      <c r="O22" s="5">
        <v>72</v>
      </c>
    </row>
    <row r="23" spans="2:15" x14ac:dyDescent="0.25">
      <c r="B23" s="5">
        <v>14</v>
      </c>
      <c r="C23" s="5">
        <v>29</v>
      </c>
      <c r="D23" s="5">
        <v>37</v>
      </c>
      <c r="E23" s="5">
        <v>39</v>
      </c>
      <c r="F23" s="5">
        <v>41</v>
      </c>
      <c r="G23" s="5">
        <v>33</v>
      </c>
      <c r="H23" s="5">
        <v>36</v>
      </c>
      <c r="I23" s="4">
        <v>34</v>
      </c>
      <c r="J23" s="5">
        <v>45</v>
      </c>
      <c r="K23" s="5">
        <v>41</v>
      </c>
      <c r="L23" s="5">
        <v>49</v>
      </c>
      <c r="M23" s="5">
        <v>18</v>
      </c>
      <c r="N23" s="5">
        <v>34</v>
      </c>
      <c r="O23" s="5">
        <v>39</v>
      </c>
    </row>
    <row r="24" spans="2:15" x14ac:dyDescent="0.25">
      <c r="B24" s="9" t="s">
        <v>5</v>
      </c>
      <c r="C24" s="5">
        <v>83</v>
      </c>
      <c r="D24" s="5">
        <v>104</v>
      </c>
      <c r="E24" s="5">
        <v>119</v>
      </c>
      <c r="F24" s="5">
        <v>110</v>
      </c>
      <c r="G24" s="5">
        <v>117</v>
      </c>
      <c r="H24" s="5">
        <v>104</v>
      </c>
      <c r="I24" s="4">
        <v>126</v>
      </c>
      <c r="J24" s="5">
        <v>111</v>
      </c>
      <c r="K24" s="5">
        <v>127</v>
      </c>
      <c r="L24" s="5">
        <v>124</v>
      </c>
      <c r="M24" s="5">
        <v>80</v>
      </c>
      <c r="N24" s="5">
        <v>115</v>
      </c>
      <c r="O24" s="5">
        <v>133</v>
      </c>
    </row>
    <row r="25" spans="2:15" x14ac:dyDescent="0.25">
      <c r="B25" s="10" t="s">
        <v>6</v>
      </c>
      <c r="C25" s="11">
        <v>7247</v>
      </c>
      <c r="D25" s="11">
        <v>8385</v>
      </c>
      <c r="E25" s="11">
        <v>8573</v>
      </c>
      <c r="F25" s="11">
        <v>8009</v>
      </c>
      <c r="G25" s="11">
        <v>6843</v>
      </c>
      <c r="H25" s="11">
        <v>6532</v>
      </c>
      <c r="I25" s="11">
        <v>6340</v>
      </c>
      <c r="J25" s="11">
        <v>6791</v>
      </c>
      <c r="K25" s="11">
        <v>7585</v>
      </c>
      <c r="L25" s="11">
        <v>6409</v>
      </c>
      <c r="M25" s="11">
        <v>5715</v>
      </c>
      <c r="N25" s="11">
        <v>5974</v>
      </c>
      <c r="O25" s="11">
        <v>5959</v>
      </c>
    </row>
    <row r="26" spans="2:15" x14ac:dyDescent="0.25">
      <c r="B26" s="12" t="s">
        <v>7</v>
      </c>
      <c r="C26" s="11">
        <v>270832</v>
      </c>
      <c r="D26" s="11">
        <v>289454</v>
      </c>
      <c r="E26" s="11">
        <v>291741</v>
      </c>
      <c r="F26" s="11">
        <v>292109</v>
      </c>
      <c r="G26" s="11">
        <v>296330</v>
      </c>
      <c r="H26" s="11">
        <v>307352</v>
      </c>
      <c r="I26" s="8">
        <v>283301</v>
      </c>
      <c r="J26" s="11">
        <v>273328</v>
      </c>
      <c r="K26" s="11">
        <v>262397</v>
      </c>
      <c r="L26" s="11">
        <v>248699</v>
      </c>
      <c r="M26" s="11">
        <v>234312</v>
      </c>
      <c r="N26" s="11">
        <v>253335</v>
      </c>
      <c r="O26" s="11">
        <v>273325</v>
      </c>
    </row>
    <row r="27" spans="2:15" x14ac:dyDescent="0.25">
      <c r="B27" s="32" t="s">
        <v>3</v>
      </c>
      <c r="C27" s="27"/>
      <c r="D27" s="27"/>
      <c r="E27" s="27"/>
      <c r="F27" s="27"/>
      <c r="G27" s="27"/>
      <c r="H27" s="27"/>
      <c r="I27" s="27"/>
      <c r="J27" s="27"/>
      <c r="K27" s="33"/>
      <c r="L27" s="33"/>
      <c r="M27" s="33"/>
      <c r="N27" s="33"/>
      <c r="O27" s="34"/>
    </row>
    <row r="28" spans="2:15" x14ac:dyDescent="0.25">
      <c r="B28" s="8" t="s">
        <v>4</v>
      </c>
      <c r="C28" s="8">
        <v>2011</v>
      </c>
      <c r="D28" s="8">
        <v>2012</v>
      </c>
      <c r="E28" s="8">
        <v>2013</v>
      </c>
      <c r="F28" s="8">
        <v>2014</v>
      </c>
      <c r="G28" s="8">
        <v>2015</v>
      </c>
      <c r="H28" s="8">
        <v>2016</v>
      </c>
      <c r="I28" s="8">
        <v>2017</v>
      </c>
      <c r="J28" s="8">
        <v>2018</v>
      </c>
      <c r="K28" s="8">
        <v>2019</v>
      </c>
      <c r="L28" s="8">
        <v>2020</v>
      </c>
      <c r="M28" s="8">
        <v>2021</v>
      </c>
      <c r="N28" s="8">
        <v>2022</v>
      </c>
      <c r="O28" s="8">
        <v>2023</v>
      </c>
    </row>
    <row r="29" spans="2:15" x14ac:dyDescent="0.25">
      <c r="B29" s="5">
        <v>1</v>
      </c>
      <c r="C29" s="4">
        <v>191829</v>
      </c>
      <c r="D29" s="4">
        <v>202981</v>
      </c>
      <c r="E29" s="4">
        <v>204745</v>
      </c>
      <c r="F29" s="4">
        <v>209419</v>
      </c>
      <c r="G29" s="4">
        <v>218919</v>
      </c>
      <c r="H29" s="4">
        <v>229187</v>
      </c>
      <c r="I29" s="4">
        <v>208770</v>
      </c>
      <c r="J29" s="4">
        <v>199098</v>
      </c>
      <c r="K29" s="4">
        <v>187457</v>
      </c>
      <c r="L29" s="4">
        <v>179223</v>
      </c>
      <c r="M29" s="4">
        <v>170819</v>
      </c>
      <c r="N29" s="4">
        <v>186854</v>
      </c>
      <c r="O29" s="4">
        <v>204487</v>
      </c>
    </row>
    <row r="30" spans="2:15" x14ac:dyDescent="0.25">
      <c r="B30" s="5">
        <v>2</v>
      </c>
      <c r="C30" s="4">
        <v>94034</v>
      </c>
      <c r="D30" s="4">
        <v>101008</v>
      </c>
      <c r="E30" s="4">
        <v>102286</v>
      </c>
      <c r="F30" s="4">
        <v>98160</v>
      </c>
      <c r="G30" s="4">
        <v>94013</v>
      </c>
      <c r="H30" s="4">
        <v>94720</v>
      </c>
      <c r="I30" s="4">
        <v>91168</v>
      </c>
      <c r="J30" s="4">
        <v>89732</v>
      </c>
      <c r="K30" s="4">
        <v>87708</v>
      </c>
      <c r="L30" s="4">
        <v>83906</v>
      </c>
      <c r="M30" s="4">
        <v>77544</v>
      </c>
      <c r="N30" s="4">
        <v>82642</v>
      </c>
      <c r="O30" s="4">
        <v>87078</v>
      </c>
    </row>
    <row r="31" spans="2:15" x14ac:dyDescent="0.25">
      <c r="B31" s="5">
        <v>3</v>
      </c>
      <c r="C31" s="4">
        <v>51504</v>
      </c>
      <c r="D31" s="4">
        <v>57774</v>
      </c>
      <c r="E31" s="4">
        <v>56676</v>
      </c>
      <c r="F31" s="4">
        <v>53868</v>
      </c>
      <c r="G31" s="4">
        <v>50040</v>
      </c>
      <c r="H31" s="4">
        <v>52263</v>
      </c>
      <c r="I31" s="4">
        <v>48516</v>
      </c>
      <c r="J31" s="4">
        <v>48123</v>
      </c>
      <c r="K31" s="4">
        <v>50313</v>
      </c>
      <c r="L31" s="4">
        <v>45462</v>
      </c>
      <c r="M31" s="4">
        <v>40905</v>
      </c>
      <c r="N31" s="4">
        <v>41214</v>
      </c>
      <c r="O31" s="4">
        <v>41805</v>
      </c>
    </row>
    <row r="32" spans="2:15" x14ac:dyDescent="0.25">
      <c r="B32" s="5">
        <v>4</v>
      </c>
      <c r="C32" s="4">
        <v>30284</v>
      </c>
      <c r="D32" s="4">
        <v>33304</v>
      </c>
      <c r="E32" s="4">
        <v>33552</v>
      </c>
      <c r="F32" s="4">
        <v>30580</v>
      </c>
      <c r="G32" s="4">
        <v>27528</v>
      </c>
      <c r="H32" s="4">
        <v>27408</v>
      </c>
      <c r="I32" s="4">
        <v>25740</v>
      </c>
      <c r="J32" s="4">
        <v>26128</v>
      </c>
      <c r="K32" s="4">
        <v>26920</v>
      </c>
      <c r="L32" s="4">
        <v>23840</v>
      </c>
      <c r="M32" s="4">
        <v>21484</v>
      </c>
      <c r="N32" s="4">
        <v>21792</v>
      </c>
      <c r="O32" s="4">
        <v>21620</v>
      </c>
    </row>
    <row r="33" spans="2:15" x14ac:dyDescent="0.25">
      <c r="B33" s="5">
        <v>5</v>
      </c>
      <c r="C33" s="4">
        <v>16500</v>
      </c>
      <c r="D33" s="4">
        <v>18355</v>
      </c>
      <c r="E33" s="4">
        <v>19025</v>
      </c>
      <c r="F33" s="4">
        <v>17545</v>
      </c>
      <c r="G33" s="4">
        <v>16225</v>
      </c>
      <c r="H33" s="4">
        <v>14950</v>
      </c>
      <c r="I33" s="4">
        <v>14700</v>
      </c>
      <c r="J33" s="4">
        <v>16035</v>
      </c>
      <c r="K33" s="4">
        <v>18075</v>
      </c>
      <c r="L33" s="4">
        <v>14495</v>
      </c>
      <c r="M33" s="4">
        <v>13225</v>
      </c>
      <c r="N33" s="4">
        <v>13755</v>
      </c>
      <c r="O33" s="4">
        <v>12595</v>
      </c>
    </row>
    <row r="34" spans="2:15" x14ac:dyDescent="0.25">
      <c r="B34" s="5">
        <v>6</v>
      </c>
      <c r="C34" s="4">
        <v>10062</v>
      </c>
      <c r="D34" s="4">
        <v>11718</v>
      </c>
      <c r="E34" s="4">
        <v>11550</v>
      </c>
      <c r="F34" s="4">
        <v>10920</v>
      </c>
      <c r="G34" s="4">
        <v>8934</v>
      </c>
      <c r="H34" s="4">
        <v>9114</v>
      </c>
      <c r="I34" s="4">
        <v>8430</v>
      </c>
      <c r="J34" s="4">
        <v>8922</v>
      </c>
      <c r="K34" s="4">
        <v>9480</v>
      </c>
      <c r="L34" s="4">
        <v>8538</v>
      </c>
      <c r="M34" s="4">
        <v>7446</v>
      </c>
      <c r="N34" s="4">
        <v>7824</v>
      </c>
      <c r="O34" s="4">
        <v>7782</v>
      </c>
    </row>
    <row r="35" spans="2:15" x14ac:dyDescent="0.25">
      <c r="B35" s="5">
        <v>7</v>
      </c>
      <c r="C35" s="4">
        <v>6587</v>
      </c>
      <c r="D35" s="4">
        <v>7350</v>
      </c>
      <c r="E35" s="4">
        <v>7455</v>
      </c>
      <c r="F35" s="4">
        <v>7126</v>
      </c>
      <c r="G35" s="4">
        <v>5852</v>
      </c>
      <c r="H35" s="4">
        <v>5579</v>
      </c>
      <c r="I35" s="4">
        <v>5481</v>
      </c>
      <c r="J35" s="4">
        <v>5719</v>
      </c>
      <c r="K35" s="4">
        <v>6580</v>
      </c>
      <c r="L35" s="4">
        <v>5362</v>
      </c>
      <c r="M35" s="4">
        <v>4725</v>
      </c>
      <c r="N35" s="4">
        <v>4886</v>
      </c>
      <c r="O35" s="4">
        <v>5579</v>
      </c>
    </row>
    <row r="36" spans="2:15" x14ac:dyDescent="0.25">
      <c r="B36" s="5">
        <v>8</v>
      </c>
      <c r="C36" s="4">
        <v>4048</v>
      </c>
      <c r="D36" s="4">
        <v>4848</v>
      </c>
      <c r="E36" s="4">
        <v>5136</v>
      </c>
      <c r="F36" s="4">
        <v>4752</v>
      </c>
      <c r="G36" s="4">
        <v>3600</v>
      </c>
      <c r="H36" s="4">
        <v>3632</v>
      </c>
      <c r="I36" s="4">
        <v>3360</v>
      </c>
      <c r="J36" s="4">
        <v>3640</v>
      </c>
      <c r="K36" s="4">
        <v>4128</v>
      </c>
      <c r="L36" s="4">
        <v>3680</v>
      </c>
      <c r="M36" s="4">
        <v>3344</v>
      </c>
      <c r="N36" s="4">
        <v>3384</v>
      </c>
      <c r="O36" s="4">
        <v>3592</v>
      </c>
    </row>
    <row r="37" spans="2:15" x14ac:dyDescent="0.25">
      <c r="B37" s="5">
        <v>9</v>
      </c>
      <c r="C37" s="4">
        <v>2718</v>
      </c>
      <c r="D37" s="4">
        <v>3330</v>
      </c>
      <c r="E37" s="4">
        <v>3501</v>
      </c>
      <c r="F37" s="4">
        <v>3447</v>
      </c>
      <c r="G37" s="4">
        <v>2412</v>
      </c>
      <c r="H37" s="4">
        <v>2376</v>
      </c>
      <c r="I37" s="4">
        <v>2466</v>
      </c>
      <c r="J37" s="4">
        <v>2250</v>
      </c>
      <c r="K37" s="4">
        <v>2655</v>
      </c>
      <c r="L37" s="4">
        <v>2286</v>
      </c>
      <c r="M37" s="4">
        <v>2097</v>
      </c>
      <c r="N37" s="4">
        <v>2268</v>
      </c>
      <c r="O37" s="4">
        <v>2511</v>
      </c>
    </row>
    <row r="38" spans="2:15" x14ac:dyDescent="0.25">
      <c r="B38" s="5">
        <v>10</v>
      </c>
      <c r="C38" s="4">
        <v>1800</v>
      </c>
      <c r="D38" s="4">
        <v>2280</v>
      </c>
      <c r="E38" s="4">
        <v>2530</v>
      </c>
      <c r="F38" s="4">
        <v>2290</v>
      </c>
      <c r="G38" s="4">
        <v>1830</v>
      </c>
      <c r="H38" s="4">
        <v>1750</v>
      </c>
      <c r="I38" s="4">
        <v>1260</v>
      </c>
      <c r="J38" s="4">
        <v>1640</v>
      </c>
      <c r="K38" s="4">
        <v>1950</v>
      </c>
      <c r="L38" s="4">
        <v>1770</v>
      </c>
      <c r="M38" s="4">
        <v>1770</v>
      </c>
      <c r="N38" s="4">
        <v>1710</v>
      </c>
      <c r="O38" s="4">
        <v>1820</v>
      </c>
    </row>
    <row r="39" spans="2:15" x14ac:dyDescent="0.25">
      <c r="B39" s="5">
        <v>11</v>
      </c>
      <c r="C39" s="4">
        <v>1111</v>
      </c>
      <c r="D39" s="4">
        <v>1661</v>
      </c>
      <c r="E39" s="4">
        <v>1683</v>
      </c>
      <c r="F39" s="4">
        <v>1606</v>
      </c>
      <c r="G39" s="4">
        <v>1100</v>
      </c>
      <c r="H39" s="5">
        <v>935</v>
      </c>
      <c r="I39" s="4">
        <v>1122</v>
      </c>
      <c r="J39" s="4">
        <v>1485</v>
      </c>
      <c r="K39" s="4">
        <v>1353</v>
      </c>
      <c r="L39" s="4">
        <v>1265</v>
      </c>
      <c r="M39" s="4">
        <v>1111</v>
      </c>
      <c r="N39" s="4">
        <v>1034</v>
      </c>
      <c r="O39" s="4">
        <v>1342</v>
      </c>
    </row>
    <row r="40" spans="2:15" x14ac:dyDescent="0.25">
      <c r="B40" s="5">
        <v>12</v>
      </c>
      <c r="C40" s="5">
        <v>960</v>
      </c>
      <c r="D40" s="4">
        <v>1644</v>
      </c>
      <c r="E40" s="4">
        <v>1356</v>
      </c>
      <c r="F40" s="5">
        <v>912</v>
      </c>
      <c r="G40" s="5">
        <v>876</v>
      </c>
      <c r="H40" s="5">
        <v>636</v>
      </c>
      <c r="I40" s="4">
        <v>864</v>
      </c>
      <c r="J40" s="5">
        <v>792</v>
      </c>
      <c r="K40" s="5">
        <v>1188</v>
      </c>
      <c r="L40" s="5">
        <v>912</v>
      </c>
      <c r="M40" s="5">
        <v>936</v>
      </c>
      <c r="N40" s="5">
        <v>996</v>
      </c>
      <c r="O40" s="5">
        <v>840</v>
      </c>
    </row>
    <row r="41" spans="2:15" x14ac:dyDescent="0.25">
      <c r="B41" s="5">
        <v>13</v>
      </c>
      <c r="C41" s="5">
        <v>624</v>
      </c>
      <c r="D41" s="4">
        <v>1014</v>
      </c>
      <c r="E41" s="5">
        <v>910</v>
      </c>
      <c r="F41" s="4">
        <v>1079</v>
      </c>
      <c r="G41" s="5">
        <v>637</v>
      </c>
      <c r="H41" s="5">
        <v>715</v>
      </c>
      <c r="I41" s="4">
        <v>754</v>
      </c>
      <c r="J41" s="5">
        <v>702</v>
      </c>
      <c r="K41" s="5">
        <v>702</v>
      </c>
      <c r="L41" s="5">
        <v>858</v>
      </c>
      <c r="M41" s="5">
        <v>637</v>
      </c>
      <c r="N41" s="5">
        <v>637</v>
      </c>
      <c r="O41" s="5">
        <v>936</v>
      </c>
    </row>
    <row r="42" spans="2:15" x14ac:dyDescent="0.25">
      <c r="B42" s="5">
        <v>14</v>
      </c>
      <c r="C42" s="5">
        <v>406</v>
      </c>
      <c r="D42" s="5">
        <v>518</v>
      </c>
      <c r="E42" s="5">
        <v>546</v>
      </c>
      <c r="F42" s="5">
        <v>574</v>
      </c>
      <c r="G42" s="5">
        <v>462</v>
      </c>
      <c r="H42" s="5">
        <v>504</v>
      </c>
      <c r="I42" s="4">
        <v>476</v>
      </c>
      <c r="J42" s="5">
        <v>630</v>
      </c>
      <c r="K42" s="5">
        <v>574</v>
      </c>
      <c r="L42" s="5">
        <v>686</v>
      </c>
      <c r="M42" s="5">
        <v>252</v>
      </c>
      <c r="N42" s="5">
        <v>476</v>
      </c>
      <c r="O42" s="5">
        <v>546</v>
      </c>
    </row>
    <row r="43" spans="2:15" x14ac:dyDescent="0.25">
      <c r="B43" s="9" t="s">
        <v>5</v>
      </c>
      <c r="C43" s="4">
        <v>1540</v>
      </c>
      <c r="D43" s="4">
        <v>1908</v>
      </c>
      <c r="E43" s="4">
        <v>2170</v>
      </c>
      <c r="F43" s="4">
        <v>2170</v>
      </c>
      <c r="G43" s="4">
        <v>2385</v>
      </c>
      <c r="H43" s="4">
        <v>1936</v>
      </c>
      <c r="I43" s="4">
        <v>2511</v>
      </c>
      <c r="J43" s="4">
        <v>2267</v>
      </c>
      <c r="K43" s="4">
        <v>2277</v>
      </c>
      <c r="L43" s="4">
        <v>2325</v>
      </c>
      <c r="M43" s="4">
        <v>1520</v>
      </c>
      <c r="N43" s="4">
        <v>2268</v>
      </c>
      <c r="O43" s="4">
        <v>2618</v>
      </c>
    </row>
    <row r="44" spans="2:15" x14ac:dyDescent="0.25">
      <c r="B44" s="10" t="s">
        <v>6</v>
      </c>
      <c r="C44" s="11">
        <v>46356</v>
      </c>
      <c r="D44" s="11">
        <v>54626</v>
      </c>
      <c r="E44" s="11">
        <v>55862</v>
      </c>
      <c r="F44" s="11">
        <v>52421</v>
      </c>
      <c r="G44" s="11">
        <v>44313</v>
      </c>
      <c r="H44" s="11">
        <v>42127</v>
      </c>
      <c r="I44" s="11">
        <v>41424</v>
      </c>
      <c r="J44" s="11">
        <v>44082</v>
      </c>
      <c r="K44" s="11">
        <v>49232</v>
      </c>
      <c r="L44" s="11">
        <v>42177</v>
      </c>
      <c r="M44" s="11">
        <v>37063</v>
      </c>
      <c r="N44" s="11">
        <v>39238</v>
      </c>
      <c r="O44" s="11">
        <v>40161</v>
      </c>
    </row>
    <row r="45" spans="2:15" x14ac:dyDescent="0.25">
      <c r="B45" s="12" t="s">
        <v>7</v>
      </c>
      <c r="C45" s="11">
        <v>414007</v>
      </c>
      <c r="D45" s="11">
        <v>449693</v>
      </c>
      <c r="E45" s="11">
        <v>453121</v>
      </c>
      <c r="F45" s="11">
        <v>444448</v>
      </c>
      <c r="G45" s="11">
        <v>434813</v>
      </c>
      <c r="H45" s="11">
        <v>445705</v>
      </c>
      <c r="I45" s="11">
        <f>SUM(I29:I43)</f>
        <v>415618</v>
      </c>
      <c r="J45" s="11">
        <v>407163</v>
      </c>
      <c r="K45" s="11">
        <v>401630</v>
      </c>
      <c r="L45" s="11">
        <v>374608</v>
      </c>
      <c r="M45" s="11">
        <v>347815</v>
      </c>
      <c r="N45" s="11">
        <v>371740</v>
      </c>
      <c r="O45" s="11">
        <v>395151</v>
      </c>
    </row>
  </sheetData>
  <sheetProtection algorithmName="SHA-512" hashValue="s0ORPiQXE/rkUjpuhqb9BmUwrKyRwT82kGvo8+exOQcCqhfpG9C/KDG3QGmv8GCYDJyrxKjr1PhGyVeba0wE8g==" saltValue="MDCa+Zm0KwRyHhv7RNb20g==" spinCount="100000" sheet="1" objects="1" scenarios="1" selectLockedCells="1" selectUnlockedCells="1"/>
  <mergeCells count="3">
    <mergeCell ref="B27:O27"/>
    <mergeCell ref="B7:O7"/>
    <mergeCell ref="B8:O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FCDFF"/>
  </sheetPr>
  <dimension ref="B1:AC18"/>
  <sheetViews>
    <sheetView workbookViewId="0"/>
  </sheetViews>
  <sheetFormatPr defaultRowHeight="15" x14ac:dyDescent="0.25"/>
  <cols>
    <col min="1" max="1" width="9.140625" style="2"/>
    <col min="2" max="2" width="15.7109375" style="2" customWidth="1"/>
    <col min="3" max="3" width="9.5703125" style="2" customWidth="1"/>
    <col min="4" max="4" width="9.42578125" style="2" customWidth="1"/>
    <col min="5" max="14" width="9.140625" style="2"/>
    <col min="15" max="17" width="9.140625" style="2" customWidth="1"/>
    <col min="18" max="16384" width="9.140625" style="2"/>
  </cols>
  <sheetData>
    <row r="1" spans="2:29" s="1" customFormat="1" x14ac:dyDescent="0.25"/>
    <row r="2" spans="2:29" s="1" customFormat="1" x14ac:dyDescent="0.25"/>
    <row r="3" spans="2:29" s="1" customFormat="1" x14ac:dyDescent="0.25"/>
    <row r="4" spans="2:29" s="1" customFormat="1" x14ac:dyDescent="0.25"/>
    <row r="5" spans="2:29" s="1" customFormat="1" x14ac:dyDescent="0.25"/>
    <row r="7" spans="2:29" ht="20.25" customHeight="1" x14ac:dyDescent="0.3">
      <c r="B7" s="26" t="s">
        <v>72</v>
      </c>
      <c r="C7" s="27"/>
      <c r="D7" s="27"/>
      <c r="E7" s="27"/>
      <c r="F7" s="27"/>
      <c r="G7" s="27"/>
      <c r="H7" s="27"/>
      <c r="I7" s="33"/>
      <c r="J7" s="33"/>
      <c r="K7" s="33"/>
      <c r="L7" s="33"/>
      <c r="M7" s="34"/>
    </row>
    <row r="8" spans="2:29" x14ac:dyDescent="0.25">
      <c r="B8" s="39" t="s">
        <v>59</v>
      </c>
      <c r="C8" s="27"/>
      <c r="D8" s="27"/>
      <c r="E8" s="27"/>
      <c r="F8" s="27"/>
      <c r="G8" s="27"/>
      <c r="H8" s="27"/>
      <c r="I8" s="33"/>
      <c r="J8" s="33"/>
      <c r="K8" s="33"/>
      <c r="L8" s="33"/>
      <c r="M8" s="34"/>
      <c r="P8" s="2" t="s">
        <v>59</v>
      </c>
      <c r="Q8" s="2" t="s">
        <v>4</v>
      </c>
      <c r="R8" s="5" t="s">
        <v>1</v>
      </c>
      <c r="S8" s="5">
        <v>2013</v>
      </c>
      <c r="T8" s="5">
        <v>2014</v>
      </c>
      <c r="U8" s="5">
        <v>2015</v>
      </c>
      <c r="V8" s="5">
        <v>2016</v>
      </c>
      <c r="W8" s="5">
        <v>2017</v>
      </c>
      <c r="X8" s="5">
        <v>2018</v>
      </c>
      <c r="Y8" s="5">
        <v>2019</v>
      </c>
      <c r="Z8" s="5">
        <v>2020</v>
      </c>
      <c r="AA8" s="5">
        <v>2021</v>
      </c>
      <c r="AB8" s="5">
        <v>2022</v>
      </c>
      <c r="AC8" s="2">
        <v>2023</v>
      </c>
    </row>
    <row r="9" spans="2:29" x14ac:dyDescent="0.25">
      <c r="B9" s="5" t="s">
        <v>1</v>
      </c>
      <c r="C9" s="8">
        <v>2013</v>
      </c>
      <c r="D9" s="8">
        <v>2014</v>
      </c>
      <c r="E9" s="8">
        <v>2015</v>
      </c>
      <c r="F9" s="8">
        <v>2016</v>
      </c>
      <c r="G9" s="8">
        <v>2017</v>
      </c>
      <c r="H9" s="8">
        <v>2018</v>
      </c>
      <c r="I9" s="8">
        <v>2019</v>
      </c>
      <c r="J9" s="8">
        <v>2020</v>
      </c>
      <c r="K9" s="8">
        <v>2021</v>
      </c>
      <c r="L9" s="8">
        <v>2022</v>
      </c>
      <c r="M9" s="8">
        <v>2023</v>
      </c>
      <c r="O9" s="8">
        <v>2013</v>
      </c>
      <c r="P9" s="2">
        <v>291741</v>
      </c>
      <c r="Q9" s="2">
        <v>453121</v>
      </c>
      <c r="R9" s="5" t="s">
        <v>60</v>
      </c>
      <c r="S9" s="13">
        <v>2.9385653713396471</v>
      </c>
      <c r="T9" s="13">
        <v>2.741784744735698</v>
      </c>
      <c r="U9" s="13">
        <v>2.3092498228326526</v>
      </c>
      <c r="V9" s="13">
        <v>2.1252505270829536</v>
      </c>
      <c r="W9" s="13">
        <v>2.2379024429846699</v>
      </c>
      <c r="X9" s="13">
        <v>2.4845606743546216</v>
      </c>
      <c r="Y9" s="13">
        <v>2.9</v>
      </c>
      <c r="Z9" s="13">
        <v>2.6</v>
      </c>
      <c r="AA9" s="13">
        <v>2.4</v>
      </c>
      <c r="AB9" s="13">
        <v>2.4</v>
      </c>
      <c r="AC9" s="2">
        <v>2.2000000000000002</v>
      </c>
    </row>
    <row r="10" spans="2:29" x14ac:dyDescent="0.25">
      <c r="B10" s="10" t="s">
        <v>6</v>
      </c>
      <c r="C10" s="4">
        <v>8573</v>
      </c>
      <c r="D10" s="4">
        <v>8009</v>
      </c>
      <c r="E10" s="4">
        <v>6843</v>
      </c>
      <c r="F10" s="4">
        <v>6532</v>
      </c>
      <c r="G10" s="4">
        <v>6340</v>
      </c>
      <c r="H10" s="4">
        <v>6791</v>
      </c>
      <c r="I10" s="4">
        <v>7585</v>
      </c>
      <c r="J10" s="4">
        <v>6409</v>
      </c>
      <c r="K10" s="4">
        <v>5715</v>
      </c>
      <c r="L10" s="4">
        <v>5974</v>
      </c>
      <c r="M10" s="4">
        <v>5959</v>
      </c>
      <c r="N10" s="20"/>
      <c r="O10" s="8">
        <v>2014</v>
      </c>
      <c r="P10" s="20">
        <v>292109</v>
      </c>
      <c r="Q10" s="2">
        <v>444448</v>
      </c>
      <c r="R10" s="5" t="s">
        <v>61</v>
      </c>
      <c r="S10" s="6">
        <v>12.328274346145953</v>
      </c>
      <c r="T10" s="6">
        <v>11.794630642954857</v>
      </c>
      <c r="U10" s="6">
        <v>10.191277629693685</v>
      </c>
      <c r="V10" s="6">
        <v>9.4517674246418597</v>
      </c>
      <c r="W10" s="6">
        <v>9.9668445543744504</v>
      </c>
      <c r="X10" s="6">
        <v>10.826622261845992</v>
      </c>
      <c r="Y10" s="6">
        <v>12.3</v>
      </c>
      <c r="Z10" s="6">
        <v>11.3</v>
      </c>
      <c r="AA10" s="6">
        <v>10.7</v>
      </c>
      <c r="AB10" s="6">
        <v>10.6</v>
      </c>
      <c r="AC10" s="2">
        <v>10.199999999999999</v>
      </c>
    </row>
    <row r="11" spans="2:29" x14ac:dyDescent="0.25">
      <c r="B11" s="12" t="s">
        <v>7</v>
      </c>
      <c r="C11" s="4">
        <v>291741</v>
      </c>
      <c r="D11" s="4">
        <v>292109</v>
      </c>
      <c r="E11" s="4">
        <v>296330</v>
      </c>
      <c r="F11" s="4">
        <v>307352</v>
      </c>
      <c r="G11" s="5">
        <v>283301</v>
      </c>
      <c r="H11" s="4">
        <v>273328</v>
      </c>
      <c r="I11" s="4">
        <v>262397</v>
      </c>
      <c r="J11" s="4">
        <v>248699</v>
      </c>
      <c r="K11" s="4">
        <v>234312</v>
      </c>
      <c r="L11" s="4">
        <v>253335</v>
      </c>
      <c r="M11" s="4">
        <v>273325</v>
      </c>
      <c r="N11" s="20"/>
      <c r="O11" s="8">
        <v>2015</v>
      </c>
      <c r="P11" s="20">
        <v>296330</v>
      </c>
      <c r="Q11" s="2">
        <v>434813</v>
      </c>
    </row>
    <row r="12" spans="2:29" x14ac:dyDescent="0.25">
      <c r="B12" s="8" t="s">
        <v>15</v>
      </c>
      <c r="C12" s="13">
        <f>C10/C11*100</f>
        <v>2.9385653713396471</v>
      </c>
      <c r="D12" s="13">
        <f t="shared" ref="D12:G12" si="0">D10/D11*100</f>
        <v>2.741784744735698</v>
      </c>
      <c r="E12" s="13">
        <f t="shared" si="0"/>
        <v>2.3092498228326526</v>
      </c>
      <c r="F12" s="13">
        <f t="shared" si="0"/>
        <v>2.1252505270829536</v>
      </c>
      <c r="G12" s="13">
        <f t="shared" si="0"/>
        <v>2.2379024429846699</v>
      </c>
      <c r="H12" s="13">
        <f>(H10/H11)*100</f>
        <v>2.4845606743546216</v>
      </c>
      <c r="I12" s="13">
        <f>(I10/I11)*100</f>
        <v>2.8906580486819591</v>
      </c>
      <c r="J12" s="13">
        <v>2.6</v>
      </c>
      <c r="K12" s="13">
        <v>2.4</v>
      </c>
      <c r="L12" s="13">
        <v>2.4</v>
      </c>
      <c r="M12" s="13">
        <v>2.2000000000000002</v>
      </c>
      <c r="N12" s="25"/>
      <c r="O12" s="8">
        <v>2016</v>
      </c>
      <c r="P12" s="21">
        <v>307352</v>
      </c>
      <c r="Q12" s="2">
        <v>445705</v>
      </c>
    </row>
    <row r="13" spans="2:29" x14ac:dyDescent="0.25">
      <c r="B13" s="39" t="s">
        <v>4</v>
      </c>
      <c r="C13" s="27"/>
      <c r="D13" s="27"/>
      <c r="E13" s="27"/>
      <c r="F13" s="27"/>
      <c r="G13" s="27"/>
      <c r="H13" s="27"/>
      <c r="I13" s="33"/>
      <c r="J13" s="33"/>
      <c r="K13" s="33"/>
      <c r="L13" s="33"/>
      <c r="M13" s="34"/>
      <c r="O13" s="8">
        <v>2017</v>
      </c>
      <c r="P13" s="2">
        <v>283301</v>
      </c>
      <c r="Q13" s="2">
        <v>415618</v>
      </c>
    </row>
    <row r="14" spans="2:29" x14ac:dyDescent="0.25">
      <c r="B14" s="10" t="s">
        <v>6</v>
      </c>
      <c r="C14" s="4">
        <v>55862</v>
      </c>
      <c r="D14" s="4">
        <v>52421</v>
      </c>
      <c r="E14" s="4">
        <v>44313</v>
      </c>
      <c r="F14" s="4">
        <v>42127</v>
      </c>
      <c r="G14" s="4">
        <v>41424</v>
      </c>
      <c r="H14" s="4">
        <v>44082</v>
      </c>
      <c r="I14" s="4">
        <v>49232</v>
      </c>
      <c r="J14" s="4">
        <v>42177</v>
      </c>
      <c r="K14" s="4">
        <v>37063</v>
      </c>
      <c r="L14" s="4">
        <v>39238</v>
      </c>
      <c r="M14" s="4">
        <v>40161</v>
      </c>
      <c r="N14" s="20"/>
      <c r="O14" s="8">
        <v>2018</v>
      </c>
      <c r="P14" s="20">
        <v>273328</v>
      </c>
      <c r="Q14" s="2">
        <v>407163</v>
      </c>
    </row>
    <row r="15" spans="2:29" x14ac:dyDescent="0.25">
      <c r="B15" s="12" t="s">
        <v>7</v>
      </c>
      <c r="C15" s="4">
        <v>453121</v>
      </c>
      <c r="D15" s="4">
        <v>444448</v>
      </c>
      <c r="E15" s="4">
        <v>434813</v>
      </c>
      <c r="F15" s="4">
        <v>445705</v>
      </c>
      <c r="G15" s="4">
        <v>415618</v>
      </c>
      <c r="H15" s="4">
        <v>407163</v>
      </c>
      <c r="I15" s="4">
        <v>401630</v>
      </c>
      <c r="J15" s="4">
        <v>374608</v>
      </c>
      <c r="K15" s="4">
        <v>347815</v>
      </c>
      <c r="L15" s="4">
        <v>371740</v>
      </c>
      <c r="M15" s="4">
        <v>395151</v>
      </c>
      <c r="N15" s="20"/>
      <c r="O15" s="8">
        <v>2019</v>
      </c>
      <c r="P15" s="20">
        <v>262397</v>
      </c>
      <c r="Q15" s="2">
        <v>401630</v>
      </c>
    </row>
    <row r="16" spans="2:29" x14ac:dyDescent="0.25">
      <c r="B16" s="8" t="s">
        <v>15</v>
      </c>
      <c r="C16" s="13">
        <f>C14/C15*100</f>
        <v>12.328274346145953</v>
      </c>
      <c r="D16" s="13">
        <f t="shared" ref="D16:G16" si="1">D14/D15*100</f>
        <v>11.794630642954857</v>
      </c>
      <c r="E16" s="13">
        <f t="shared" si="1"/>
        <v>10.191277629693685</v>
      </c>
      <c r="F16" s="13">
        <f t="shared" si="1"/>
        <v>9.4517674246418597</v>
      </c>
      <c r="G16" s="13">
        <f t="shared" si="1"/>
        <v>9.9668445543744504</v>
      </c>
      <c r="H16" s="13">
        <f>(H14/H15)*100</f>
        <v>10.826622261845992</v>
      </c>
      <c r="I16" s="13">
        <f>(I14/I15)*100</f>
        <v>12.258048452555835</v>
      </c>
      <c r="J16" s="13">
        <v>11.3</v>
      </c>
      <c r="K16" s="13">
        <v>10.7</v>
      </c>
      <c r="L16" s="13">
        <v>10.6</v>
      </c>
      <c r="M16" s="13">
        <v>10.199999999999999</v>
      </c>
      <c r="N16" s="25"/>
      <c r="O16" s="8">
        <v>2020</v>
      </c>
      <c r="P16" s="21">
        <v>248699</v>
      </c>
      <c r="Q16" s="2">
        <v>374608</v>
      </c>
    </row>
    <row r="17" spans="15:15" x14ac:dyDescent="0.25">
      <c r="O17" s="2">
        <v>2021</v>
      </c>
    </row>
    <row r="18" spans="15:15" x14ac:dyDescent="0.25">
      <c r="O18" s="2">
        <v>2022</v>
      </c>
    </row>
  </sheetData>
  <sheetProtection algorithmName="SHA-512" hashValue="b/WrCaLM2q3DY/RShTmFFibTEs4Rss3pOTnPzgZvGi5gPkozrSpzMfMiDMSkRZLy6vO9ozKJX6ztBsJaXYW/Sg==" saltValue="1z8yBqkSEyybQZgk+0XBxQ==" spinCount="100000" sheet="1" objects="1" scenarios="1" selectLockedCells="1" selectUnlockedCells="1"/>
  <mergeCells count="3">
    <mergeCell ref="B7:M7"/>
    <mergeCell ref="B8:M8"/>
    <mergeCell ref="B13:M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FCDFF"/>
  </sheetPr>
  <dimension ref="B1:N36"/>
  <sheetViews>
    <sheetView workbookViewId="0"/>
  </sheetViews>
  <sheetFormatPr defaultRowHeight="15" x14ac:dyDescent="0.25"/>
  <cols>
    <col min="1" max="1" width="9.140625" style="2"/>
    <col min="2" max="2" width="28.28515625" style="2" customWidth="1"/>
    <col min="3" max="3" width="11.28515625" style="2" customWidth="1"/>
    <col min="4" max="4" width="13.85546875" style="2" customWidth="1"/>
    <col min="5" max="5" width="10.140625" style="2" customWidth="1"/>
    <col min="6" max="6" width="14" style="2" customWidth="1"/>
    <col min="7" max="7" width="9.140625" style="2"/>
    <col min="8" max="8" width="13.7109375" style="2" customWidth="1"/>
    <col min="9" max="9" width="9.140625" style="2"/>
    <col min="10" max="10" width="13.28515625" style="2" customWidth="1"/>
    <col min="11" max="11" width="9.140625" style="2"/>
    <col min="12" max="12" width="13.28515625" style="2" customWidth="1"/>
    <col min="13" max="13" width="9.42578125" style="2" customWidth="1"/>
    <col min="14" max="14" width="13.5703125" style="2" customWidth="1"/>
    <col min="15" max="16384" width="9.140625" style="2"/>
  </cols>
  <sheetData>
    <row r="1" spans="2:14" s="1" customFormat="1" x14ac:dyDescent="0.25"/>
    <row r="2" spans="2:14" s="1" customFormat="1" x14ac:dyDescent="0.25"/>
    <row r="3" spans="2:14" s="1" customFormat="1" x14ac:dyDescent="0.25"/>
    <row r="4" spans="2:14" s="1" customFormat="1" x14ac:dyDescent="0.25"/>
    <row r="5" spans="2:14" s="1" customFormat="1" x14ac:dyDescent="0.25"/>
    <row r="7" spans="2:14" ht="39" customHeight="1" x14ac:dyDescent="0.3">
      <c r="B7" s="40" t="s">
        <v>73</v>
      </c>
      <c r="C7" s="41"/>
      <c r="D7" s="41"/>
      <c r="E7" s="42"/>
      <c r="F7" s="42"/>
      <c r="G7" s="42"/>
      <c r="H7" s="42"/>
      <c r="I7" s="42"/>
      <c r="J7" s="42"/>
      <c r="K7" s="42"/>
      <c r="L7" s="42"/>
    </row>
    <row r="8" spans="2:14" ht="15.75" customHeight="1" x14ac:dyDescent="0.25">
      <c r="B8" s="3" t="s">
        <v>1</v>
      </c>
      <c r="C8" s="3">
        <v>2018</v>
      </c>
      <c r="D8" s="3"/>
      <c r="E8" s="3">
        <v>2019</v>
      </c>
      <c r="F8" s="3"/>
      <c r="G8" s="3">
        <v>2020</v>
      </c>
      <c r="H8" s="3"/>
      <c r="I8" s="3">
        <v>2021</v>
      </c>
      <c r="J8" s="3"/>
      <c r="K8" s="3">
        <v>2022</v>
      </c>
      <c r="L8" s="3"/>
      <c r="M8" s="3">
        <v>2023</v>
      </c>
      <c r="N8" s="3"/>
    </row>
    <row r="9" spans="2:14" ht="45" x14ac:dyDescent="0.25">
      <c r="B9" s="3" t="s">
        <v>16</v>
      </c>
      <c r="C9" s="3" t="s">
        <v>41</v>
      </c>
      <c r="D9" s="3" t="s">
        <v>17</v>
      </c>
      <c r="E9" s="3" t="s">
        <v>41</v>
      </c>
      <c r="F9" s="3" t="s">
        <v>17</v>
      </c>
      <c r="G9" s="3" t="s">
        <v>41</v>
      </c>
      <c r="H9" s="3" t="s">
        <v>17</v>
      </c>
      <c r="I9" s="3" t="s">
        <v>41</v>
      </c>
      <c r="J9" s="3" t="s">
        <v>17</v>
      </c>
      <c r="K9" s="3" t="s">
        <v>41</v>
      </c>
      <c r="L9" s="3" t="s">
        <v>17</v>
      </c>
      <c r="M9" s="3" t="s">
        <v>41</v>
      </c>
      <c r="N9" s="3" t="s">
        <v>17</v>
      </c>
    </row>
    <row r="10" spans="2:14" ht="30.75" customHeight="1" x14ac:dyDescent="0.25">
      <c r="B10" s="23" t="s">
        <v>18</v>
      </c>
      <c r="C10" s="23">
        <v>67228</v>
      </c>
      <c r="D10" s="23">
        <v>88890</v>
      </c>
      <c r="E10" s="23">
        <v>62913</v>
      </c>
      <c r="F10" s="23">
        <v>88174</v>
      </c>
      <c r="G10" s="23">
        <v>57404</v>
      </c>
      <c r="H10" s="23">
        <v>81824</v>
      </c>
      <c r="I10" s="23">
        <v>56673</v>
      </c>
      <c r="J10" s="23">
        <v>80229</v>
      </c>
      <c r="K10" s="23">
        <v>58448</v>
      </c>
      <c r="L10" s="23">
        <v>84026</v>
      </c>
      <c r="M10" s="23">
        <v>62583</v>
      </c>
      <c r="N10" s="23">
        <v>91534</v>
      </c>
    </row>
    <row r="11" spans="2:14" ht="30" x14ac:dyDescent="0.25">
      <c r="B11" s="23" t="s">
        <v>64</v>
      </c>
      <c r="C11" s="23">
        <v>51527</v>
      </c>
      <c r="D11" s="23">
        <v>57738</v>
      </c>
      <c r="E11" s="23">
        <v>48541</v>
      </c>
      <c r="F11" s="23">
        <v>53996</v>
      </c>
      <c r="G11" s="23">
        <v>46167</v>
      </c>
      <c r="H11" s="23">
        <v>51524</v>
      </c>
      <c r="I11" s="23">
        <v>40284</v>
      </c>
      <c r="J11" s="23">
        <v>44769</v>
      </c>
      <c r="K11" s="23">
        <v>40546</v>
      </c>
      <c r="L11" s="23">
        <v>45124</v>
      </c>
      <c r="M11" s="23">
        <v>39578</v>
      </c>
      <c r="N11" s="23">
        <v>43925</v>
      </c>
    </row>
    <row r="12" spans="2:14" x14ac:dyDescent="0.25">
      <c r="B12" s="23" t="s">
        <v>19</v>
      </c>
      <c r="C12" s="23">
        <v>18040</v>
      </c>
      <c r="D12" s="23">
        <v>33184</v>
      </c>
      <c r="E12" s="23">
        <v>18428</v>
      </c>
      <c r="F12" s="23">
        <v>35574</v>
      </c>
      <c r="G12" s="23">
        <v>19160</v>
      </c>
      <c r="H12" s="23">
        <v>30179</v>
      </c>
      <c r="I12" s="23">
        <v>18317</v>
      </c>
      <c r="J12" s="23">
        <v>28574</v>
      </c>
      <c r="K12" s="23">
        <v>28316</v>
      </c>
      <c r="L12" s="23">
        <v>35322</v>
      </c>
      <c r="M12" s="23">
        <v>37678</v>
      </c>
      <c r="N12" s="23">
        <v>43789</v>
      </c>
    </row>
    <row r="13" spans="2:14" ht="16.5" customHeight="1" x14ac:dyDescent="0.25">
      <c r="B13" s="23" t="s">
        <v>65</v>
      </c>
      <c r="C13" s="23">
        <v>20301</v>
      </c>
      <c r="D13" s="23">
        <v>28952</v>
      </c>
      <c r="E13" s="23">
        <v>21524</v>
      </c>
      <c r="F13" s="23">
        <v>32219</v>
      </c>
      <c r="G13" s="23">
        <v>23215</v>
      </c>
      <c r="H13" s="23">
        <v>35770</v>
      </c>
      <c r="I13" s="23">
        <v>22563</v>
      </c>
      <c r="J13" s="23">
        <v>32265</v>
      </c>
      <c r="K13" s="23">
        <v>23474</v>
      </c>
      <c r="L13" s="23">
        <v>33280</v>
      </c>
      <c r="M13" s="23">
        <v>23832</v>
      </c>
      <c r="N13" s="23">
        <v>33409</v>
      </c>
    </row>
    <row r="14" spans="2:14" x14ac:dyDescent="0.25">
      <c r="B14" s="23" t="s">
        <v>22</v>
      </c>
      <c r="C14" s="23">
        <v>18523</v>
      </c>
      <c r="D14" s="23">
        <v>25188</v>
      </c>
      <c r="E14" s="23">
        <v>18924</v>
      </c>
      <c r="F14" s="23">
        <v>25503</v>
      </c>
      <c r="G14" s="23">
        <v>16865</v>
      </c>
      <c r="H14" s="23">
        <v>22745</v>
      </c>
      <c r="I14" s="23">
        <v>19355</v>
      </c>
      <c r="J14" s="23">
        <v>25958</v>
      </c>
      <c r="K14" s="23">
        <v>22118</v>
      </c>
      <c r="L14" s="23">
        <v>30051</v>
      </c>
      <c r="M14" s="23">
        <v>23496</v>
      </c>
      <c r="N14" s="23">
        <v>31292</v>
      </c>
    </row>
    <row r="15" spans="2:14" x14ac:dyDescent="0.25">
      <c r="B15" s="23" t="s">
        <v>21</v>
      </c>
      <c r="C15" s="23">
        <v>20179</v>
      </c>
      <c r="D15" s="23">
        <v>27300</v>
      </c>
      <c r="E15" s="23">
        <v>19159</v>
      </c>
      <c r="F15" s="23">
        <v>26118</v>
      </c>
      <c r="G15" s="23">
        <v>17885</v>
      </c>
      <c r="H15" s="23">
        <v>25133</v>
      </c>
      <c r="I15" s="23">
        <v>17506</v>
      </c>
      <c r="J15" s="23">
        <v>24358</v>
      </c>
      <c r="K15" s="23">
        <v>17612</v>
      </c>
      <c r="L15" s="23">
        <v>24255</v>
      </c>
      <c r="M15" s="23">
        <v>17537</v>
      </c>
      <c r="N15" s="23">
        <v>24177</v>
      </c>
    </row>
    <row r="16" spans="2:14" ht="15.75" customHeight="1" x14ac:dyDescent="0.25">
      <c r="B16" s="23" t="s">
        <v>20</v>
      </c>
      <c r="C16" s="23">
        <v>20187</v>
      </c>
      <c r="D16" s="23">
        <v>22762</v>
      </c>
      <c r="E16" s="23">
        <v>19339</v>
      </c>
      <c r="F16" s="23">
        <v>22104</v>
      </c>
      <c r="G16" s="23">
        <v>18441</v>
      </c>
      <c r="H16" s="23">
        <v>20965</v>
      </c>
      <c r="I16" s="23">
        <v>16243</v>
      </c>
      <c r="J16" s="23">
        <v>18597</v>
      </c>
      <c r="K16" s="23">
        <v>17583</v>
      </c>
      <c r="L16" s="23">
        <v>20424</v>
      </c>
      <c r="M16" s="23">
        <v>17154</v>
      </c>
      <c r="N16" s="23">
        <v>20086</v>
      </c>
    </row>
    <row r="17" spans="2:14" ht="15.75" customHeight="1" x14ac:dyDescent="0.25">
      <c r="B17" s="14" t="s">
        <v>24</v>
      </c>
      <c r="C17" s="23">
        <v>4993</v>
      </c>
      <c r="D17" s="23">
        <v>7873</v>
      </c>
      <c r="E17" s="23">
        <v>5185</v>
      </c>
      <c r="F17" s="23">
        <v>8086</v>
      </c>
      <c r="G17" s="4">
        <v>3637</v>
      </c>
      <c r="H17" s="4">
        <v>5976</v>
      </c>
      <c r="I17" s="4">
        <v>3844</v>
      </c>
      <c r="J17" s="4">
        <v>5876</v>
      </c>
      <c r="K17" s="4">
        <v>9163</v>
      </c>
      <c r="L17" s="4">
        <v>12623</v>
      </c>
      <c r="M17" s="4">
        <v>9622</v>
      </c>
      <c r="N17" s="4">
        <v>12957</v>
      </c>
    </row>
    <row r="18" spans="2:14" x14ac:dyDescent="0.25">
      <c r="B18" s="23" t="s">
        <v>25</v>
      </c>
      <c r="C18" s="23">
        <v>10293</v>
      </c>
      <c r="D18" s="23">
        <v>11069</v>
      </c>
      <c r="E18" s="23">
        <v>10324</v>
      </c>
      <c r="F18" s="23">
        <v>11135</v>
      </c>
      <c r="G18" s="23">
        <v>11539</v>
      </c>
      <c r="H18" s="23">
        <v>12310</v>
      </c>
      <c r="I18" s="23">
        <v>8027</v>
      </c>
      <c r="J18" s="23">
        <v>8536</v>
      </c>
      <c r="K18" s="23">
        <v>8650</v>
      </c>
      <c r="L18" s="23">
        <v>9255</v>
      </c>
      <c r="M18" s="23">
        <v>8888</v>
      </c>
      <c r="N18" s="23">
        <v>9478</v>
      </c>
    </row>
    <row r="19" spans="2:14" x14ac:dyDescent="0.25">
      <c r="B19" s="23" t="s">
        <v>26</v>
      </c>
      <c r="C19" s="23">
        <v>9773</v>
      </c>
      <c r="D19" s="23">
        <v>10685</v>
      </c>
      <c r="E19" s="23">
        <v>9263</v>
      </c>
      <c r="F19" s="23">
        <v>10090</v>
      </c>
      <c r="G19" s="23">
        <v>8927</v>
      </c>
      <c r="H19" s="23">
        <v>9700</v>
      </c>
      <c r="I19" s="23">
        <v>7553</v>
      </c>
      <c r="J19" s="23">
        <v>8210</v>
      </c>
      <c r="K19" s="23">
        <v>8706</v>
      </c>
      <c r="L19" s="23">
        <v>9569</v>
      </c>
      <c r="M19" s="23">
        <v>8735</v>
      </c>
      <c r="N19" s="23">
        <v>9576</v>
      </c>
    </row>
    <row r="20" spans="2:14" ht="16.5" customHeight="1" x14ac:dyDescent="0.25">
      <c r="B20" s="14" t="s">
        <v>33</v>
      </c>
      <c r="C20" s="23">
        <v>666</v>
      </c>
      <c r="D20" s="23">
        <v>802</v>
      </c>
      <c r="E20" s="23">
        <v>718</v>
      </c>
      <c r="F20" s="23">
        <v>910</v>
      </c>
      <c r="G20" s="4">
        <v>993</v>
      </c>
      <c r="H20" s="4">
        <v>1194</v>
      </c>
      <c r="I20" s="4">
        <v>4375</v>
      </c>
      <c r="J20" s="4">
        <v>4697</v>
      </c>
      <c r="K20" s="4">
        <v>6276</v>
      </c>
      <c r="L20" s="4">
        <v>9309</v>
      </c>
      <c r="M20" s="4">
        <v>8643</v>
      </c>
      <c r="N20" s="4">
        <v>13369</v>
      </c>
    </row>
    <row r="21" spans="2:14" x14ac:dyDescent="0.25">
      <c r="B21" s="23" t="s">
        <v>23</v>
      </c>
      <c r="C21" s="23">
        <v>11861</v>
      </c>
      <c r="D21" s="23">
        <v>19645</v>
      </c>
      <c r="E21" s="23">
        <v>11118</v>
      </c>
      <c r="F21" s="23">
        <v>18639</v>
      </c>
      <c r="G21" s="23">
        <v>9835</v>
      </c>
      <c r="H21" s="23">
        <v>16253</v>
      </c>
      <c r="I21" s="23">
        <v>7811</v>
      </c>
      <c r="J21" s="23">
        <v>12171</v>
      </c>
      <c r="K21" s="23">
        <v>6996</v>
      </c>
      <c r="L21" s="23">
        <v>10776</v>
      </c>
      <c r="M21" s="23">
        <v>6096</v>
      </c>
      <c r="N21" s="23">
        <v>9527</v>
      </c>
    </row>
    <row r="22" spans="2:14" x14ac:dyDescent="0.25">
      <c r="B22" s="23" t="s">
        <v>27</v>
      </c>
      <c r="C22" s="23">
        <v>7670</v>
      </c>
      <c r="D22" s="23">
        <v>10235</v>
      </c>
      <c r="E22" s="23">
        <v>7429</v>
      </c>
      <c r="F22" s="23">
        <v>9739</v>
      </c>
      <c r="G22" s="23">
        <v>7215</v>
      </c>
      <c r="H22" s="23">
        <v>9571</v>
      </c>
      <c r="I22" s="23">
        <v>6402</v>
      </c>
      <c r="J22" s="23">
        <v>8128</v>
      </c>
      <c r="K22" s="23">
        <v>6024</v>
      </c>
      <c r="L22" s="23">
        <v>7798</v>
      </c>
      <c r="M22" s="23">
        <v>5658</v>
      </c>
      <c r="N22" s="23">
        <v>7113</v>
      </c>
    </row>
    <row r="23" spans="2:14" x14ac:dyDescent="0.25">
      <c r="B23" s="23" t="s">
        <v>31</v>
      </c>
      <c r="C23" s="23">
        <v>13114</v>
      </c>
      <c r="D23" s="23">
        <v>19399</v>
      </c>
      <c r="E23" s="23">
        <v>12245</v>
      </c>
      <c r="F23" s="23">
        <v>18300</v>
      </c>
      <c r="G23" s="23">
        <v>10559</v>
      </c>
      <c r="H23" s="23">
        <v>15939</v>
      </c>
      <c r="I23" s="23">
        <v>10197</v>
      </c>
      <c r="J23" s="23">
        <v>14878</v>
      </c>
      <c r="K23" s="23">
        <v>3881</v>
      </c>
      <c r="L23" s="23">
        <v>5778</v>
      </c>
      <c r="M23" s="23">
        <v>4136</v>
      </c>
      <c r="N23" s="23">
        <v>7254</v>
      </c>
    </row>
    <row r="24" spans="2:14" x14ac:dyDescent="0.25">
      <c r="B24" s="23" t="s">
        <v>28</v>
      </c>
      <c r="C24" s="23">
        <v>6394</v>
      </c>
      <c r="D24" s="23">
        <v>8726</v>
      </c>
      <c r="E24" s="23">
        <v>6014</v>
      </c>
      <c r="F24" s="23">
        <v>8110</v>
      </c>
      <c r="G24" s="23">
        <v>5028</v>
      </c>
      <c r="H24" s="23">
        <v>6833</v>
      </c>
      <c r="I24" s="23">
        <v>4032</v>
      </c>
      <c r="J24" s="23">
        <v>5352</v>
      </c>
      <c r="K24" s="23">
        <v>3906</v>
      </c>
      <c r="L24" s="23">
        <v>5100</v>
      </c>
      <c r="M24" s="23">
        <v>4006</v>
      </c>
      <c r="N24" s="23">
        <v>5217</v>
      </c>
    </row>
    <row r="25" spans="2:14" x14ac:dyDescent="0.25">
      <c r="B25" s="14" t="s">
        <v>30</v>
      </c>
      <c r="C25" s="23">
        <v>2494</v>
      </c>
      <c r="D25" s="23">
        <v>2788</v>
      </c>
      <c r="E25" s="23">
        <v>2189</v>
      </c>
      <c r="F25" s="23">
        <v>2436</v>
      </c>
      <c r="G25" s="4">
        <v>1643</v>
      </c>
      <c r="H25" s="4">
        <v>1812</v>
      </c>
      <c r="I25" s="4">
        <v>1403</v>
      </c>
      <c r="J25" s="4">
        <v>1640</v>
      </c>
      <c r="K25" s="4">
        <v>1343</v>
      </c>
      <c r="L25" s="4">
        <v>1716</v>
      </c>
      <c r="M25" s="4">
        <v>1379</v>
      </c>
      <c r="N25" s="4">
        <v>1731</v>
      </c>
    </row>
    <row r="26" spans="2:14" x14ac:dyDescent="0.25">
      <c r="B26" s="14" t="s">
        <v>32</v>
      </c>
      <c r="C26" s="23">
        <v>1160</v>
      </c>
      <c r="D26" s="23">
        <v>1223</v>
      </c>
      <c r="E26" s="23">
        <v>1207</v>
      </c>
      <c r="F26" s="23">
        <v>1291</v>
      </c>
      <c r="G26" s="4">
        <v>1084</v>
      </c>
      <c r="H26" s="4">
        <v>1144</v>
      </c>
      <c r="I26" s="4">
        <v>940</v>
      </c>
      <c r="J26" s="4">
        <v>982</v>
      </c>
      <c r="K26" s="4">
        <v>1123</v>
      </c>
      <c r="L26" s="4">
        <v>1187</v>
      </c>
      <c r="M26" s="4">
        <v>1163</v>
      </c>
      <c r="N26" s="4">
        <v>1219</v>
      </c>
    </row>
    <row r="27" spans="2:14" x14ac:dyDescent="0.25">
      <c r="B27" s="14" t="s">
        <v>29</v>
      </c>
      <c r="C27" s="23">
        <v>2908</v>
      </c>
      <c r="D27" s="23">
        <v>3140</v>
      </c>
      <c r="E27" s="23">
        <v>2210</v>
      </c>
      <c r="F27" s="23">
        <v>2421</v>
      </c>
      <c r="G27" s="4">
        <v>1814</v>
      </c>
      <c r="H27" s="4">
        <v>1950</v>
      </c>
      <c r="I27" s="4">
        <v>1520</v>
      </c>
      <c r="J27" s="4">
        <v>1656</v>
      </c>
      <c r="K27" s="4">
        <v>1209</v>
      </c>
      <c r="L27" s="4">
        <v>1284</v>
      </c>
      <c r="M27" s="4">
        <v>983</v>
      </c>
      <c r="N27" s="4">
        <v>1042</v>
      </c>
    </row>
    <row r="28" spans="2:14" x14ac:dyDescent="0.25">
      <c r="B28" s="14" t="s">
        <v>34</v>
      </c>
      <c r="C28" s="23">
        <v>404</v>
      </c>
      <c r="D28" s="23">
        <v>429</v>
      </c>
      <c r="E28" s="23">
        <v>349</v>
      </c>
      <c r="F28" s="23">
        <v>368</v>
      </c>
      <c r="G28" s="4">
        <v>304</v>
      </c>
      <c r="H28" s="4">
        <v>324</v>
      </c>
      <c r="I28" s="4">
        <v>243</v>
      </c>
      <c r="J28" s="4">
        <v>259</v>
      </c>
      <c r="K28" s="4">
        <v>259</v>
      </c>
      <c r="L28" s="4">
        <v>270</v>
      </c>
      <c r="M28" s="4">
        <v>230</v>
      </c>
      <c r="N28" s="4">
        <v>242</v>
      </c>
    </row>
    <row r="29" spans="2:14" x14ac:dyDescent="0.25">
      <c r="B29" s="14" t="s">
        <v>40</v>
      </c>
      <c r="C29" s="23">
        <v>509</v>
      </c>
      <c r="D29" s="23">
        <v>637</v>
      </c>
      <c r="E29" s="23">
        <v>408</v>
      </c>
      <c r="F29" s="23">
        <v>506</v>
      </c>
      <c r="G29" s="4">
        <v>312</v>
      </c>
      <c r="H29" s="4">
        <v>390</v>
      </c>
      <c r="I29" s="4">
        <v>252</v>
      </c>
      <c r="J29" s="4">
        <v>308</v>
      </c>
      <c r="K29" s="4">
        <v>233</v>
      </c>
      <c r="L29" s="4">
        <v>266</v>
      </c>
      <c r="M29" s="4">
        <v>189</v>
      </c>
      <c r="N29" s="4">
        <v>229</v>
      </c>
    </row>
    <row r="30" spans="2:14" x14ac:dyDescent="0.25">
      <c r="B30" s="14" t="s">
        <v>37</v>
      </c>
      <c r="C30" s="23">
        <v>146</v>
      </c>
      <c r="D30" s="23">
        <v>229</v>
      </c>
      <c r="E30" s="23">
        <v>158</v>
      </c>
      <c r="F30" s="23">
        <v>260</v>
      </c>
      <c r="G30" s="4">
        <v>166</v>
      </c>
      <c r="H30" s="4">
        <v>267</v>
      </c>
      <c r="I30" s="4">
        <v>136</v>
      </c>
      <c r="J30" s="4">
        <v>221</v>
      </c>
      <c r="K30" s="4">
        <v>122</v>
      </c>
      <c r="L30" s="4">
        <v>194</v>
      </c>
      <c r="M30" s="4">
        <v>142</v>
      </c>
      <c r="N30" s="4">
        <v>236</v>
      </c>
    </row>
    <row r="31" spans="2:14" ht="15" customHeight="1" x14ac:dyDescent="0.25">
      <c r="B31" s="14" t="s">
        <v>35</v>
      </c>
      <c r="C31" s="23">
        <v>267</v>
      </c>
      <c r="D31" s="23">
        <v>290</v>
      </c>
      <c r="E31" s="23">
        <v>254</v>
      </c>
      <c r="F31" s="23">
        <v>296</v>
      </c>
      <c r="G31" s="4">
        <v>213</v>
      </c>
      <c r="H31" s="4">
        <v>246</v>
      </c>
      <c r="I31" s="4">
        <v>128</v>
      </c>
      <c r="J31" s="4">
        <v>148</v>
      </c>
      <c r="K31" s="4">
        <v>130</v>
      </c>
      <c r="L31" s="4">
        <v>137</v>
      </c>
      <c r="M31" s="4">
        <v>122</v>
      </c>
      <c r="N31" s="4">
        <v>135</v>
      </c>
    </row>
    <row r="32" spans="2:14" x14ac:dyDescent="0.25">
      <c r="B32" s="14" t="s">
        <v>38</v>
      </c>
      <c r="C32" s="23">
        <v>93</v>
      </c>
      <c r="D32" s="23">
        <v>139</v>
      </c>
      <c r="E32" s="23">
        <v>68</v>
      </c>
      <c r="F32" s="23">
        <v>110</v>
      </c>
      <c r="G32" s="4">
        <v>79</v>
      </c>
      <c r="H32" s="4">
        <v>137</v>
      </c>
      <c r="I32" s="4">
        <v>88</v>
      </c>
      <c r="J32" s="4">
        <v>163</v>
      </c>
      <c r="K32" s="4">
        <v>79</v>
      </c>
      <c r="L32" s="4">
        <v>169</v>
      </c>
      <c r="M32" s="4">
        <v>92</v>
      </c>
      <c r="N32" s="4">
        <v>168</v>
      </c>
    </row>
    <row r="33" spans="2:14" ht="15.75" customHeight="1" x14ac:dyDescent="0.25">
      <c r="B33" s="14" t="s">
        <v>75</v>
      </c>
      <c r="C33" s="23"/>
      <c r="D33" s="23"/>
      <c r="E33" s="23"/>
      <c r="F33" s="23"/>
      <c r="G33" s="4"/>
      <c r="H33" s="4"/>
      <c r="I33" s="4"/>
      <c r="J33" s="4"/>
      <c r="K33" s="4"/>
      <c r="L33" s="4"/>
      <c r="M33" s="4">
        <v>39</v>
      </c>
      <c r="N33" s="4">
        <v>42</v>
      </c>
    </row>
    <row r="34" spans="2:14" ht="15.75" customHeight="1" x14ac:dyDescent="0.25">
      <c r="B34" s="14" t="s">
        <v>36</v>
      </c>
      <c r="C34" s="23">
        <v>202</v>
      </c>
      <c r="D34" s="23">
        <v>253</v>
      </c>
      <c r="E34" s="23">
        <v>175</v>
      </c>
      <c r="F34" s="23">
        <v>248</v>
      </c>
      <c r="G34" s="4">
        <v>93</v>
      </c>
      <c r="H34" s="4">
        <v>114</v>
      </c>
      <c r="I34" s="4">
        <v>45</v>
      </c>
      <c r="J34" s="4">
        <v>51</v>
      </c>
      <c r="K34" s="4">
        <v>33</v>
      </c>
      <c r="L34" s="4">
        <v>41</v>
      </c>
      <c r="M34" s="4">
        <v>31</v>
      </c>
      <c r="N34" s="4">
        <v>56</v>
      </c>
    </row>
    <row r="35" spans="2:14" x14ac:dyDescent="0.25">
      <c r="B35" s="14" t="s">
        <v>39</v>
      </c>
      <c r="C35" s="23">
        <v>21</v>
      </c>
      <c r="D35" s="23">
        <v>21</v>
      </c>
      <c r="E35" s="23">
        <v>26</v>
      </c>
      <c r="F35" s="23">
        <v>27</v>
      </c>
      <c r="G35" s="4">
        <v>24</v>
      </c>
      <c r="H35" s="4">
        <v>25</v>
      </c>
      <c r="I35" s="4">
        <v>13</v>
      </c>
      <c r="J35" s="4">
        <v>13</v>
      </c>
      <c r="K35" s="4">
        <v>60</v>
      </c>
      <c r="L35" s="4">
        <v>67</v>
      </c>
      <c r="M35" s="4">
        <v>19</v>
      </c>
      <c r="N35" s="4">
        <v>19</v>
      </c>
    </row>
    <row r="36" spans="2:14" x14ac:dyDescent="0.25">
      <c r="B36" s="3" t="s">
        <v>7</v>
      </c>
      <c r="C36" s="24">
        <v>288953</v>
      </c>
      <c r="D36" s="24">
        <v>381597</v>
      </c>
      <c r="E36" s="24">
        <v>278168</v>
      </c>
      <c r="F36" s="24">
        <v>376660</v>
      </c>
      <c r="G36" s="24">
        <v>262602</v>
      </c>
      <c r="H36" s="24">
        <v>352325</v>
      </c>
      <c r="I36" s="11">
        <v>247950</v>
      </c>
      <c r="J36" s="11">
        <v>328039</v>
      </c>
      <c r="K36" s="11">
        <v>266290</v>
      </c>
      <c r="L36" s="11">
        <v>348021</v>
      </c>
      <c r="M36" s="11">
        <v>282031</v>
      </c>
      <c r="N36" s="11">
        <v>367822</v>
      </c>
    </row>
  </sheetData>
  <sheetProtection algorithmName="SHA-512" hashValue="urcmT1hdGEQAc73cWcS4cJuxHewyBm8HgplJt3b2e/Y3YqRNcChskfrOStbFsyrIP3pOYz3MblF/KzpJayg1JA==" saltValue="ojP5fdCuo4h+eHN5cX2PEQ==" spinCount="100000" sheet="1" objects="1" scenarios="1" selectLockedCells="1" selectUnlockedCells="1"/>
  <sortState xmlns:xlrd2="http://schemas.microsoft.com/office/spreadsheetml/2017/richdata2" ref="B10:N35">
    <sortCondition descending="1" ref="M10:M35"/>
  </sortState>
  <mergeCells count="1">
    <mergeCell ref="B7:L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FCDFF"/>
  </sheetPr>
  <dimension ref="B1:F46"/>
  <sheetViews>
    <sheetView workbookViewId="0"/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7.42578125" style="2" customWidth="1"/>
    <col min="5" max="5" width="18.7109375" style="2" customWidth="1"/>
    <col min="6" max="6" width="19.28515625" style="2" customWidth="1"/>
    <col min="7" max="16384" width="9.140625" style="2"/>
  </cols>
  <sheetData>
    <row r="1" spans="2:4" s="1" customFormat="1" x14ac:dyDescent="0.25"/>
    <row r="2" spans="2:4" s="1" customFormat="1" x14ac:dyDescent="0.25"/>
    <row r="3" spans="2:4" s="1" customFormat="1" x14ac:dyDescent="0.25"/>
    <row r="4" spans="2:4" s="1" customFormat="1" x14ac:dyDescent="0.25"/>
    <row r="5" spans="2:4" s="1" customFormat="1" x14ac:dyDescent="0.25"/>
    <row r="7" spans="2:4" ht="15.75" customHeight="1" x14ac:dyDescent="0.3">
      <c r="B7" s="26" t="s">
        <v>66</v>
      </c>
      <c r="C7" s="27"/>
      <c r="D7" s="28"/>
    </row>
    <row r="8" spans="2:4" ht="30" x14ac:dyDescent="0.25">
      <c r="B8" s="14"/>
      <c r="C8" s="14" t="s">
        <v>51</v>
      </c>
      <c r="D8" s="14" t="s">
        <v>52</v>
      </c>
    </row>
    <row r="9" spans="2:4" x14ac:dyDescent="0.25">
      <c r="B9" s="8">
        <v>2013</v>
      </c>
      <c r="C9" s="15">
        <v>0.35799999999999998</v>
      </c>
      <c r="D9" s="16" t="s">
        <v>53</v>
      </c>
    </row>
    <row r="10" spans="2:4" x14ac:dyDescent="0.25">
      <c r="B10" s="8">
        <v>2014</v>
      </c>
      <c r="C10" s="15">
        <v>0.36199999999999999</v>
      </c>
      <c r="D10" s="16" t="s">
        <v>53</v>
      </c>
    </row>
    <row r="11" spans="2:4" x14ac:dyDescent="0.25">
      <c r="B11" s="8">
        <v>2015</v>
      </c>
      <c r="C11" s="17">
        <v>0.39</v>
      </c>
      <c r="D11" s="16" t="s">
        <v>53</v>
      </c>
    </row>
    <row r="12" spans="2:4" x14ac:dyDescent="0.25">
      <c r="B12" s="8">
        <v>2016</v>
      </c>
      <c r="C12" s="17">
        <v>0.39</v>
      </c>
      <c r="D12" s="15">
        <v>0.38200000000000001</v>
      </c>
    </row>
    <row r="13" spans="2:4" x14ac:dyDescent="0.25">
      <c r="B13" s="8">
        <v>2017</v>
      </c>
      <c r="C13" s="16" t="s">
        <v>53</v>
      </c>
      <c r="D13" s="15">
        <v>0.38100000000000001</v>
      </c>
    </row>
    <row r="14" spans="2:4" x14ac:dyDescent="0.25">
      <c r="B14" s="8">
        <v>2018</v>
      </c>
      <c r="C14" s="16" t="s">
        <v>53</v>
      </c>
      <c r="D14" s="18">
        <v>0.372</v>
      </c>
    </row>
    <row r="15" spans="2:4" x14ac:dyDescent="0.25">
      <c r="B15" s="8">
        <v>2019</v>
      </c>
      <c r="C15" s="16" t="s">
        <v>53</v>
      </c>
      <c r="D15" s="18">
        <v>0.36399999999999999</v>
      </c>
    </row>
    <row r="16" spans="2:4" x14ac:dyDescent="0.25">
      <c r="B16" s="8">
        <v>2020</v>
      </c>
      <c r="C16" s="16"/>
      <c r="D16" s="18">
        <v>0.36299999999999999</v>
      </c>
    </row>
    <row r="17" spans="2:4" x14ac:dyDescent="0.25">
      <c r="B17" s="8">
        <v>2021</v>
      </c>
      <c r="C17" s="16"/>
      <c r="D17" s="18">
        <v>0.35599999999999998</v>
      </c>
    </row>
    <row r="18" spans="2:4" x14ac:dyDescent="0.25">
      <c r="B18" s="8">
        <v>2022</v>
      </c>
      <c r="C18" s="16"/>
      <c r="D18" s="18">
        <v>0.35399999999999998</v>
      </c>
    </row>
    <row r="20" spans="2:4" ht="52.5" customHeight="1" x14ac:dyDescent="0.3">
      <c r="B20" s="29" t="s">
        <v>68</v>
      </c>
      <c r="C20" s="30"/>
      <c r="D20" s="31"/>
    </row>
    <row r="21" spans="2:4" ht="30" x14ac:dyDescent="0.25">
      <c r="B21" s="14"/>
      <c r="C21" s="14" t="s">
        <v>51</v>
      </c>
      <c r="D21" s="14" t="s">
        <v>52</v>
      </c>
    </row>
    <row r="22" spans="2:4" x14ac:dyDescent="0.25">
      <c r="B22" s="8">
        <v>2013</v>
      </c>
      <c r="C22" s="4">
        <v>5871</v>
      </c>
      <c r="D22" s="19" t="s">
        <v>53</v>
      </c>
    </row>
    <row r="23" spans="2:4" x14ac:dyDescent="0.25">
      <c r="B23" s="8">
        <v>2014</v>
      </c>
      <c r="C23" s="4">
        <v>5952</v>
      </c>
      <c r="D23" s="19" t="s">
        <v>53</v>
      </c>
    </row>
    <row r="24" spans="2:4" x14ac:dyDescent="0.25">
      <c r="B24" s="8">
        <v>2015</v>
      </c>
      <c r="C24" s="4">
        <v>6409</v>
      </c>
      <c r="D24" s="19" t="s">
        <v>53</v>
      </c>
    </row>
    <row r="25" spans="2:4" x14ac:dyDescent="0.25">
      <c r="B25" s="8">
        <v>2016</v>
      </c>
      <c r="C25" s="4">
        <v>6449</v>
      </c>
      <c r="D25" s="4">
        <v>6312</v>
      </c>
    </row>
    <row r="26" spans="2:4" x14ac:dyDescent="0.25">
      <c r="B26" s="8">
        <v>2017</v>
      </c>
      <c r="C26" s="19" t="s">
        <v>53</v>
      </c>
      <c r="D26" s="4">
        <v>6292</v>
      </c>
    </row>
    <row r="27" spans="2:4" x14ac:dyDescent="0.25">
      <c r="B27" s="8">
        <v>2018</v>
      </c>
      <c r="C27" s="16" t="s">
        <v>53</v>
      </c>
      <c r="D27" s="4">
        <v>6175</v>
      </c>
    </row>
    <row r="28" spans="2:4" x14ac:dyDescent="0.25">
      <c r="B28" s="8">
        <v>2019</v>
      </c>
      <c r="C28" s="16" t="s">
        <v>53</v>
      </c>
      <c r="D28" s="4">
        <v>6076</v>
      </c>
    </row>
    <row r="29" spans="2:4" x14ac:dyDescent="0.25">
      <c r="B29" s="8">
        <v>2020</v>
      </c>
      <c r="C29" s="16" t="s">
        <v>53</v>
      </c>
      <c r="D29" s="4">
        <v>6102</v>
      </c>
    </row>
    <row r="30" spans="2:4" x14ac:dyDescent="0.25">
      <c r="B30" s="8">
        <v>2021</v>
      </c>
      <c r="C30" s="16" t="s">
        <v>53</v>
      </c>
      <c r="D30" s="4">
        <v>6022</v>
      </c>
    </row>
    <row r="31" spans="2:4" x14ac:dyDescent="0.25">
      <c r="B31" s="8">
        <v>2022</v>
      </c>
      <c r="C31" s="16" t="s">
        <v>53</v>
      </c>
      <c r="D31" s="4">
        <v>6027</v>
      </c>
    </row>
    <row r="33" spans="2:6" ht="37.5" customHeight="1" x14ac:dyDescent="0.3">
      <c r="B33" s="29" t="s">
        <v>67</v>
      </c>
      <c r="C33" s="30"/>
      <c r="D33" s="30"/>
      <c r="E33" s="30"/>
      <c r="F33" s="31"/>
    </row>
    <row r="34" spans="2:6" ht="48.75" customHeight="1" x14ac:dyDescent="0.25">
      <c r="B34" s="14"/>
      <c r="C34" s="14" t="s">
        <v>44</v>
      </c>
      <c r="D34" s="14" t="s">
        <v>45</v>
      </c>
      <c r="E34" s="14" t="s">
        <v>46</v>
      </c>
      <c r="F34" s="14" t="s">
        <v>47</v>
      </c>
    </row>
    <row r="35" spans="2:6" x14ac:dyDescent="0.25">
      <c r="B35" s="8">
        <v>2013</v>
      </c>
      <c r="C35" s="5">
        <v>39.9</v>
      </c>
      <c r="D35" s="16" t="s">
        <v>53</v>
      </c>
      <c r="E35" s="5">
        <v>35.799999999999997</v>
      </c>
      <c r="F35" s="16" t="s">
        <v>53</v>
      </c>
    </row>
    <row r="36" spans="2:6" x14ac:dyDescent="0.25">
      <c r="B36" s="8">
        <v>2014</v>
      </c>
      <c r="C36" s="5">
        <v>40.4</v>
      </c>
      <c r="D36" s="16" t="s">
        <v>53</v>
      </c>
      <c r="E36" s="5">
        <v>36.200000000000003</v>
      </c>
      <c r="F36" s="16" t="s">
        <v>53</v>
      </c>
    </row>
    <row r="37" spans="2:6" x14ac:dyDescent="0.25">
      <c r="B37" s="8">
        <v>2015</v>
      </c>
      <c r="C37" s="5">
        <v>43.6</v>
      </c>
      <c r="D37" s="16" t="s">
        <v>53</v>
      </c>
      <c r="E37" s="6">
        <v>39</v>
      </c>
      <c r="F37" s="16" t="s">
        <v>53</v>
      </c>
    </row>
    <row r="38" spans="2:6" x14ac:dyDescent="0.25">
      <c r="B38" s="8">
        <v>2016</v>
      </c>
      <c r="C38" s="5">
        <v>43.6</v>
      </c>
      <c r="D38" s="6">
        <v>43</v>
      </c>
      <c r="E38" s="6">
        <v>39</v>
      </c>
      <c r="F38" s="5">
        <v>38.200000000000003</v>
      </c>
    </row>
    <row r="39" spans="2:6" x14ac:dyDescent="0.25">
      <c r="B39" s="8">
        <v>2017</v>
      </c>
      <c r="C39" s="16" t="s">
        <v>53</v>
      </c>
      <c r="D39" s="5">
        <v>42.9</v>
      </c>
      <c r="E39" s="16" t="s">
        <v>53</v>
      </c>
      <c r="F39" s="5">
        <v>38.1</v>
      </c>
    </row>
    <row r="40" spans="2:6" x14ac:dyDescent="0.25">
      <c r="B40" s="8">
        <v>2018</v>
      </c>
      <c r="C40" s="16" t="s">
        <v>53</v>
      </c>
      <c r="D40" s="5">
        <v>42.2</v>
      </c>
      <c r="E40" s="16" t="s">
        <v>53</v>
      </c>
      <c r="F40" s="5">
        <v>37.200000000000003</v>
      </c>
    </row>
    <row r="41" spans="2:6" x14ac:dyDescent="0.25">
      <c r="B41" s="8">
        <v>2019</v>
      </c>
      <c r="C41" s="16" t="s">
        <v>53</v>
      </c>
      <c r="D41" s="5">
        <v>41.3</v>
      </c>
      <c r="E41" s="16" t="s">
        <v>53</v>
      </c>
      <c r="F41" s="5">
        <v>36.4</v>
      </c>
    </row>
    <row r="42" spans="2:6" x14ac:dyDescent="0.25">
      <c r="B42" s="8">
        <v>2020</v>
      </c>
      <c r="C42" s="16" t="s">
        <v>53</v>
      </c>
      <c r="D42" s="5">
        <v>40.799999999999997</v>
      </c>
      <c r="E42" s="16" t="s">
        <v>53</v>
      </c>
      <c r="F42" s="5">
        <v>36.299999999999997</v>
      </c>
    </row>
    <row r="43" spans="2:6" x14ac:dyDescent="0.25">
      <c r="B43" s="8">
        <v>2021</v>
      </c>
      <c r="C43" s="16" t="s">
        <v>53</v>
      </c>
      <c r="D43" s="6">
        <v>40</v>
      </c>
      <c r="E43" s="16" t="s">
        <v>53</v>
      </c>
      <c r="F43" s="5">
        <v>35.6</v>
      </c>
    </row>
    <row r="44" spans="2:6" x14ac:dyDescent="0.25">
      <c r="B44" s="8">
        <v>2022</v>
      </c>
      <c r="C44" s="16" t="s">
        <v>53</v>
      </c>
      <c r="D44" s="6">
        <v>40</v>
      </c>
      <c r="E44" s="16" t="s">
        <v>53</v>
      </c>
      <c r="F44" s="5">
        <v>35.4</v>
      </c>
    </row>
    <row r="46" spans="2:6" x14ac:dyDescent="0.25">
      <c r="B46" s="22" t="s">
        <v>63</v>
      </c>
    </row>
  </sheetData>
  <sheetProtection algorithmName="SHA-512" hashValue="cxgTW8WG7jCjoCvUUI65tteS0QTsKkzaSDiIRp2vAWENjxqxkhiUF01308htj+R/9ohYVpKqlVF7P/7M+iIQ0A==" saltValue="akUZSui86wdoGbIqEL+8RQ==" spinCount="100000" sheet="1" objects="1" scenarios="1" selectLockedCells="1" selectUnlockedCells="1"/>
  <mergeCells count="3">
    <mergeCell ref="B7:D7"/>
    <mergeCell ref="B20:D20"/>
    <mergeCell ref="B33:F3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FCDFF"/>
  </sheetPr>
  <dimension ref="B1:I42"/>
  <sheetViews>
    <sheetView workbookViewId="0"/>
  </sheetViews>
  <sheetFormatPr defaultRowHeight="15" x14ac:dyDescent="0.25"/>
  <cols>
    <col min="1" max="1" width="9.140625" style="2"/>
    <col min="2" max="2" width="26.5703125" style="2" customWidth="1"/>
    <col min="3" max="3" width="15.140625" style="2" customWidth="1"/>
    <col min="4" max="4" width="9.5703125" style="2" customWidth="1"/>
    <col min="5" max="16384" width="9.140625" style="2"/>
  </cols>
  <sheetData>
    <row r="1" spans="2:9" s="1" customFormat="1" x14ac:dyDescent="0.25"/>
    <row r="2" spans="2:9" s="1" customFormat="1" x14ac:dyDescent="0.25"/>
    <row r="3" spans="2:9" s="1" customFormat="1" x14ac:dyDescent="0.25"/>
    <row r="4" spans="2:9" s="1" customFormat="1" x14ac:dyDescent="0.25"/>
    <row r="5" spans="2:9" s="1" customFormat="1" x14ac:dyDescent="0.25"/>
    <row r="7" spans="2:9" ht="40.5" customHeight="1" x14ac:dyDescent="0.3">
      <c r="B7" s="29" t="s">
        <v>74</v>
      </c>
      <c r="C7" s="30"/>
      <c r="D7" s="30"/>
      <c r="E7" s="30"/>
      <c r="F7" s="30"/>
      <c r="G7" s="30"/>
      <c r="H7" s="30"/>
      <c r="I7" s="31"/>
    </row>
    <row r="8" spans="2:9" x14ac:dyDescent="0.25">
      <c r="B8" s="5"/>
      <c r="C8" s="8" t="s">
        <v>1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7</v>
      </c>
    </row>
    <row r="9" spans="2:9" ht="15" customHeight="1" x14ac:dyDescent="0.25">
      <c r="B9" s="3" t="s">
        <v>42</v>
      </c>
      <c r="C9" s="5">
        <v>2007</v>
      </c>
      <c r="D9" s="5">
        <v>83</v>
      </c>
      <c r="E9" s="5">
        <v>2</v>
      </c>
      <c r="F9" s="5">
        <v>3</v>
      </c>
      <c r="G9" s="5">
        <v>5</v>
      </c>
      <c r="H9" s="5">
        <v>8</v>
      </c>
      <c r="I9" s="5">
        <v>100</v>
      </c>
    </row>
    <row r="10" spans="2:9" x14ac:dyDescent="0.25">
      <c r="B10" s="3" t="s">
        <v>48</v>
      </c>
      <c r="C10" s="5">
        <v>2008</v>
      </c>
      <c r="D10" s="5">
        <v>85</v>
      </c>
      <c r="E10" s="5">
        <v>2</v>
      </c>
      <c r="F10" s="5">
        <v>2</v>
      </c>
      <c r="G10" s="5">
        <v>5</v>
      </c>
      <c r="H10" s="5">
        <v>7</v>
      </c>
      <c r="I10" s="5">
        <v>100</v>
      </c>
    </row>
    <row r="11" spans="2:9" x14ac:dyDescent="0.25">
      <c r="B11" s="43"/>
      <c r="C11" s="5">
        <v>2009</v>
      </c>
      <c r="D11" s="5">
        <v>85</v>
      </c>
      <c r="E11" s="5">
        <v>1</v>
      </c>
      <c r="F11" s="5">
        <v>3</v>
      </c>
      <c r="G11" s="5">
        <v>4</v>
      </c>
      <c r="H11" s="5">
        <v>7</v>
      </c>
      <c r="I11" s="5">
        <v>100</v>
      </c>
    </row>
    <row r="12" spans="2:9" x14ac:dyDescent="0.25">
      <c r="B12" s="44"/>
      <c r="C12" s="5">
        <v>2010</v>
      </c>
      <c r="D12" s="5">
        <v>85</v>
      </c>
      <c r="E12" s="5">
        <v>2</v>
      </c>
      <c r="F12" s="5">
        <v>3</v>
      </c>
      <c r="G12" s="5">
        <v>4</v>
      </c>
      <c r="H12" s="5">
        <v>7</v>
      </c>
      <c r="I12" s="5">
        <v>100</v>
      </c>
    </row>
    <row r="13" spans="2:9" x14ac:dyDescent="0.25">
      <c r="B13" s="44"/>
      <c r="C13" s="5">
        <v>2011</v>
      </c>
      <c r="D13" s="5">
        <v>85</v>
      </c>
      <c r="E13" s="5">
        <v>2</v>
      </c>
      <c r="F13" s="5">
        <v>3</v>
      </c>
      <c r="G13" s="5">
        <v>4</v>
      </c>
      <c r="H13" s="5">
        <v>7</v>
      </c>
      <c r="I13" s="5">
        <v>100</v>
      </c>
    </row>
    <row r="14" spans="2:9" x14ac:dyDescent="0.25">
      <c r="B14" s="44"/>
      <c r="C14" s="5">
        <v>2012</v>
      </c>
      <c r="D14" s="5">
        <v>84</v>
      </c>
      <c r="E14" s="5">
        <v>2</v>
      </c>
      <c r="F14" s="5">
        <v>3</v>
      </c>
      <c r="G14" s="5">
        <v>4</v>
      </c>
      <c r="H14" s="5">
        <v>7</v>
      </c>
      <c r="I14" s="5">
        <v>100</v>
      </c>
    </row>
    <row r="15" spans="2:9" x14ac:dyDescent="0.25">
      <c r="B15" s="44"/>
      <c r="C15" s="5">
        <v>2013</v>
      </c>
      <c r="D15" s="5">
        <v>84</v>
      </c>
      <c r="E15" s="5">
        <v>2</v>
      </c>
      <c r="F15" s="5">
        <v>3</v>
      </c>
      <c r="G15" s="5">
        <v>4</v>
      </c>
      <c r="H15" s="5">
        <v>6</v>
      </c>
      <c r="I15" s="5">
        <v>100</v>
      </c>
    </row>
    <row r="16" spans="2:9" x14ac:dyDescent="0.25">
      <c r="B16" s="44"/>
      <c r="C16" s="5">
        <v>2014</v>
      </c>
      <c r="D16" s="5">
        <v>87</v>
      </c>
      <c r="E16" s="5">
        <v>2</v>
      </c>
      <c r="F16" s="5">
        <v>2</v>
      </c>
      <c r="G16" s="5">
        <v>3</v>
      </c>
      <c r="H16" s="5">
        <v>6</v>
      </c>
      <c r="I16" s="5">
        <v>100</v>
      </c>
    </row>
    <row r="17" spans="2:9" x14ac:dyDescent="0.25">
      <c r="B17" s="44"/>
      <c r="C17" s="5">
        <v>2015</v>
      </c>
      <c r="D17" s="5">
        <v>89</v>
      </c>
      <c r="E17" s="5">
        <v>2</v>
      </c>
      <c r="F17" s="5">
        <v>2</v>
      </c>
      <c r="G17" s="5">
        <v>3</v>
      </c>
      <c r="H17" s="5">
        <v>4</v>
      </c>
      <c r="I17" s="5">
        <v>100</v>
      </c>
    </row>
    <row r="18" spans="2:9" x14ac:dyDescent="0.25">
      <c r="B18" s="44"/>
      <c r="C18" s="5">
        <v>2016</v>
      </c>
      <c r="D18" s="5">
        <v>90</v>
      </c>
      <c r="E18" s="5">
        <v>1</v>
      </c>
      <c r="F18" s="5">
        <v>2</v>
      </c>
      <c r="G18" s="5">
        <v>3</v>
      </c>
      <c r="H18" s="5">
        <v>4</v>
      </c>
      <c r="I18" s="5">
        <v>100</v>
      </c>
    </row>
    <row r="19" spans="2:9" x14ac:dyDescent="0.25">
      <c r="B19" s="44"/>
      <c r="C19" s="5">
        <v>2017</v>
      </c>
      <c r="D19" s="5">
        <v>89</v>
      </c>
      <c r="E19" s="5">
        <v>1</v>
      </c>
      <c r="F19" s="5">
        <v>2</v>
      </c>
      <c r="G19" s="5">
        <v>3</v>
      </c>
      <c r="H19" s="5">
        <v>4</v>
      </c>
      <c r="I19" s="5">
        <v>100</v>
      </c>
    </row>
    <row r="20" spans="2:9" x14ac:dyDescent="0.25">
      <c r="B20" s="44"/>
      <c r="C20" s="5">
        <v>2018</v>
      </c>
      <c r="D20" s="7">
        <v>89.766139259617134</v>
      </c>
      <c r="E20" s="7">
        <v>1.3474545564345675</v>
      </c>
      <c r="F20" s="7">
        <v>1.8743583549731264</v>
      </c>
      <c r="G20" s="7">
        <v>2.5658252309922096</v>
      </c>
      <c r="H20" s="7">
        <v>4.4462225979829695</v>
      </c>
      <c r="I20" s="5">
        <v>100</v>
      </c>
    </row>
    <row r="21" spans="2:9" x14ac:dyDescent="0.25">
      <c r="B21" s="44"/>
      <c r="C21" s="5">
        <v>2019</v>
      </c>
      <c r="D21" s="7">
        <v>89.55801314939383</v>
      </c>
      <c r="E21" s="7">
        <v>1.5612054877817048</v>
      </c>
      <c r="F21" s="7">
        <v>1.8431953787101434</v>
      </c>
      <c r="G21" s="7">
        <v>2.6237981226009959</v>
      </c>
      <c r="H21" s="7">
        <v>4.4137878615133204</v>
      </c>
      <c r="I21" s="5">
        <v>100</v>
      </c>
    </row>
    <row r="22" spans="2:9" x14ac:dyDescent="0.25">
      <c r="B22" s="44"/>
      <c r="C22" s="5">
        <v>2020</v>
      </c>
      <c r="D22" s="7">
        <v>87.952474759911354</v>
      </c>
      <c r="E22" s="7">
        <v>1.5990519576459001</v>
      </c>
      <c r="F22" s="7">
        <v>2.2439054420093574</v>
      </c>
      <c r="G22" s="7">
        <v>3.0318886973651806</v>
      </c>
      <c r="H22" s="7">
        <v>5.1726791430682093</v>
      </c>
      <c r="I22" s="5">
        <v>100</v>
      </c>
    </row>
    <row r="23" spans="2:9" x14ac:dyDescent="0.25">
      <c r="B23" s="45"/>
      <c r="C23" s="5">
        <v>2021</v>
      </c>
      <c r="D23" s="7">
        <v>86</v>
      </c>
      <c r="E23" s="7">
        <v>2</v>
      </c>
      <c r="F23" s="7">
        <v>3</v>
      </c>
      <c r="G23" s="7">
        <v>3</v>
      </c>
      <c r="H23" s="7">
        <v>6</v>
      </c>
      <c r="I23" s="5">
        <v>100</v>
      </c>
    </row>
    <row r="24" spans="2:9" x14ac:dyDescent="0.25">
      <c r="B24" s="45"/>
      <c r="C24" s="5">
        <v>2022</v>
      </c>
      <c r="D24" s="7">
        <v>86.805665117295121</v>
      </c>
      <c r="E24" s="7">
        <v>1.6323013628806176</v>
      </c>
      <c r="F24" s="7">
        <v>2.5327977281277687</v>
      </c>
      <c r="G24" s="7">
        <v>3.56072282430612</v>
      </c>
      <c r="H24" s="7">
        <v>5.4685129673903807</v>
      </c>
      <c r="I24" s="5">
        <v>100</v>
      </c>
    </row>
    <row r="25" spans="2:9" x14ac:dyDescent="0.25">
      <c r="B25" s="46"/>
      <c r="C25" s="5">
        <v>2023</v>
      </c>
      <c r="D25" s="7">
        <v>85</v>
      </c>
      <c r="E25" s="7">
        <v>2</v>
      </c>
      <c r="F25" s="7">
        <v>3</v>
      </c>
      <c r="G25" s="7">
        <v>4</v>
      </c>
      <c r="H25" s="7">
        <v>7</v>
      </c>
      <c r="I25" s="5">
        <v>100</v>
      </c>
    </row>
    <row r="26" spans="2:9" ht="15" customHeight="1" x14ac:dyDescent="0.25">
      <c r="B26" s="3" t="s">
        <v>42</v>
      </c>
      <c r="C26" s="5">
        <v>2007</v>
      </c>
      <c r="D26" s="5">
        <v>82</v>
      </c>
      <c r="E26" s="5">
        <v>2</v>
      </c>
      <c r="F26" s="5">
        <v>3</v>
      </c>
      <c r="G26" s="5">
        <v>5</v>
      </c>
      <c r="H26" s="5">
        <v>8</v>
      </c>
      <c r="I26" s="5">
        <v>100</v>
      </c>
    </row>
    <row r="27" spans="2:9" ht="16.5" customHeight="1" x14ac:dyDescent="0.25">
      <c r="B27" s="3" t="s">
        <v>49</v>
      </c>
      <c r="C27" s="5">
        <v>2008</v>
      </c>
      <c r="D27" s="5">
        <v>82</v>
      </c>
      <c r="E27" s="5">
        <v>2</v>
      </c>
      <c r="F27" s="5">
        <v>3</v>
      </c>
      <c r="G27" s="5">
        <v>5</v>
      </c>
      <c r="H27" s="5">
        <v>7</v>
      </c>
      <c r="I27" s="5">
        <v>100</v>
      </c>
    </row>
    <row r="28" spans="2:9" x14ac:dyDescent="0.25">
      <c r="B28" s="47" t="s">
        <v>43</v>
      </c>
      <c r="C28" s="5">
        <v>2009</v>
      </c>
      <c r="D28" s="5">
        <v>83</v>
      </c>
      <c r="E28" s="5">
        <v>2</v>
      </c>
      <c r="F28" s="5">
        <v>3</v>
      </c>
      <c r="G28" s="5">
        <v>5</v>
      </c>
      <c r="H28" s="5">
        <v>8</v>
      </c>
      <c r="I28" s="5">
        <v>100</v>
      </c>
    </row>
    <row r="29" spans="2:9" x14ac:dyDescent="0.25">
      <c r="B29" s="48"/>
      <c r="C29" s="5">
        <v>2010</v>
      </c>
      <c r="D29" s="5">
        <v>82</v>
      </c>
      <c r="E29" s="5">
        <v>2</v>
      </c>
      <c r="F29" s="5">
        <v>3</v>
      </c>
      <c r="G29" s="5">
        <v>5</v>
      </c>
      <c r="H29" s="5">
        <v>7</v>
      </c>
      <c r="I29" s="5">
        <v>100</v>
      </c>
    </row>
    <row r="30" spans="2:9" x14ac:dyDescent="0.25">
      <c r="B30" s="48"/>
      <c r="C30" s="5">
        <v>2011</v>
      </c>
      <c r="D30" s="5">
        <v>82</v>
      </c>
      <c r="E30" s="5">
        <v>2</v>
      </c>
      <c r="F30" s="5">
        <v>3</v>
      </c>
      <c r="G30" s="5">
        <v>6</v>
      </c>
      <c r="H30" s="5">
        <v>7</v>
      </c>
      <c r="I30" s="5">
        <v>100</v>
      </c>
    </row>
    <row r="31" spans="2:9" x14ac:dyDescent="0.25">
      <c r="B31" s="48"/>
      <c r="C31" s="5">
        <v>2012</v>
      </c>
      <c r="D31" s="5">
        <v>82</v>
      </c>
      <c r="E31" s="5">
        <v>2</v>
      </c>
      <c r="F31" s="5">
        <v>3</v>
      </c>
      <c r="G31" s="5">
        <v>6</v>
      </c>
      <c r="H31" s="5">
        <v>8</v>
      </c>
      <c r="I31" s="5">
        <v>100</v>
      </c>
    </row>
    <row r="32" spans="2:9" x14ac:dyDescent="0.25">
      <c r="B32" s="48"/>
      <c r="C32" s="5">
        <v>2013</v>
      </c>
      <c r="D32" s="5">
        <v>82</v>
      </c>
      <c r="E32" s="5">
        <v>2</v>
      </c>
      <c r="F32" s="5">
        <v>3</v>
      </c>
      <c r="G32" s="5">
        <v>6</v>
      </c>
      <c r="H32" s="5">
        <v>7</v>
      </c>
      <c r="I32" s="5">
        <v>100</v>
      </c>
    </row>
    <row r="33" spans="2:9" x14ac:dyDescent="0.25">
      <c r="B33" s="48"/>
      <c r="C33" s="5">
        <v>2014</v>
      </c>
      <c r="D33" s="5">
        <v>84</v>
      </c>
      <c r="E33" s="5">
        <v>2</v>
      </c>
      <c r="F33" s="5">
        <v>2</v>
      </c>
      <c r="G33" s="5">
        <v>5</v>
      </c>
      <c r="H33" s="5">
        <v>7</v>
      </c>
      <c r="I33" s="5">
        <v>100</v>
      </c>
    </row>
    <row r="34" spans="2:9" x14ac:dyDescent="0.25">
      <c r="B34" s="48"/>
      <c r="C34" s="5">
        <v>2015</v>
      </c>
      <c r="D34" s="5">
        <v>86</v>
      </c>
      <c r="E34" s="5">
        <v>2</v>
      </c>
      <c r="F34" s="5">
        <v>2</v>
      </c>
      <c r="G34" s="5">
        <v>5</v>
      </c>
      <c r="H34" s="5">
        <v>6</v>
      </c>
      <c r="I34" s="5">
        <v>100</v>
      </c>
    </row>
    <row r="35" spans="2:9" x14ac:dyDescent="0.25">
      <c r="B35" s="48"/>
      <c r="C35" s="5">
        <v>2016</v>
      </c>
      <c r="D35" s="5">
        <v>86</v>
      </c>
      <c r="E35" s="5">
        <v>2</v>
      </c>
      <c r="F35" s="5">
        <v>2</v>
      </c>
      <c r="G35" s="5">
        <v>4</v>
      </c>
      <c r="H35" s="5">
        <v>6</v>
      </c>
      <c r="I35" s="5">
        <v>100</v>
      </c>
    </row>
    <row r="36" spans="2:9" x14ac:dyDescent="0.25">
      <c r="B36" s="48"/>
      <c r="C36" s="5">
        <v>2017</v>
      </c>
      <c r="D36" s="5">
        <v>85</v>
      </c>
      <c r="E36" s="5">
        <v>2</v>
      </c>
      <c r="F36" s="5">
        <v>2</v>
      </c>
      <c r="G36" s="5">
        <v>5</v>
      </c>
      <c r="H36" s="5">
        <v>6</v>
      </c>
      <c r="I36" s="5">
        <v>100</v>
      </c>
    </row>
    <row r="37" spans="2:9" x14ac:dyDescent="0.25">
      <c r="B37" s="48"/>
      <c r="C37" s="5">
        <v>2018</v>
      </c>
      <c r="D37" s="7">
        <v>85.299462503199379</v>
      </c>
      <c r="E37" s="7">
        <v>1.9106731507550552</v>
      </c>
      <c r="F37" s="7">
        <v>2.1794215510621959</v>
      </c>
      <c r="G37" s="7">
        <v>4.7440491425646281</v>
      </c>
      <c r="H37" s="7">
        <v>5.8663936524187354</v>
      </c>
      <c r="I37" s="7">
        <v>100</v>
      </c>
    </row>
    <row r="38" spans="2:9" x14ac:dyDescent="0.25">
      <c r="B38" s="48"/>
      <c r="C38" s="5">
        <v>2019</v>
      </c>
      <c r="D38" s="7">
        <v>87.69628909680668</v>
      </c>
      <c r="E38" s="7">
        <v>1.586706792978676</v>
      </c>
      <c r="F38" s="7">
        <v>1.8700891132006978</v>
      </c>
      <c r="G38" s="7">
        <v>4.0130215347143343</v>
      </c>
      <c r="H38" s="7">
        <v>4.8338934622996126</v>
      </c>
      <c r="I38" s="5">
        <v>100</v>
      </c>
    </row>
    <row r="39" spans="2:9" x14ac:dyDescent="0.25">
      <c r="B39" s="48"/>
      <c r="C39" s="5">
        <v>2020</v>
      </c>
      <c r="D39" s="7">
        <v>86.220871327254315</v>
      </c>
      <c r="E39" s="7">
        <v>1.7895687414651338</v>
      </c>
      <c r="F39" s="7">
        <v>2.010924628870975</v>
      </c>
      <c r="G39" s="7">
        <v>4.40949737897009</v>
      </c>
      <c r="H39" s="7">
        <v>5.569137923439496</v>
      </c>
      <c r="I39" s="5">
        <v>100</v>
      </c>
    </row>
    <row r="40" spans="2:9" x14ac:dyDescent="0.25">
      <c r="B40" s="49"/>
      <c r="C40" s="5">
        <v>2021</v>
      </c>
      <c r="D40" s="5">
        <v>84</v>
      </c>
      <c r="E40" s="5">
        <v>2</v>
      </c>
      <c r="F40" s="5">
        <v>2</v>
      </c>
      <c r="G40" s="5">
        <v>5</v>
      </c>
      <c r="H40" s="5">
        <v>6</v>
      </c>
      <c r="I40" s="5">
        <v>100</v>
      </c>
    </row>
    <row r="41" spans="2:9" x14ac:dyDescent="0.25">
      <c r="B41" s="49"/>
      <c r="C41" s="5">
        <v>2022</v>
      </c>
      <c r="D41" s="7">
        <v>84.870521158737475</v>
      </c>
      <c r="E41" s="7">
        <v>1.8709137775046518</v>
      </c>
      <c r="F41" s="7">
        <v>2.3779040985985218</v>
      </c>
      <c r="G41" s="7">
        <v>5.0477117154026052</v>
      </c>
      <c r="H41" s="7">
        <v>5.832949249756747</v>
      </c>
      <c r="I41" s="5">
        <v>100</v>
      </c>
    </row>
    <row r="42" spans="2:9" x14ac:dyDescent="0.25">
      <c r="B42" s="50"/>
      <c r="C42" s="5">
        <v>2023</v>
      </c>
      <c r="D42" s="7">
        <v>83</v>
      </c>
      <c r="E42" s="7">
        <v>2</v>
      </c>
      <c r="F42" s="7">
        <v>2</v>
      </c>
      <c r="G42" s="7">
        <v>5</v>
      </c>
      <c r="H42" s="7">
        <v>7</v>
      </c>
      <c r="I42" s="5">
        <v>100</v>
      </c>
    </row>
  </sheetData>
  <sheetProtection algorithmName="SHA-512" hashValue="2q0tCktyRkhBUlGbUBXBe0Qq9vENd97Dg+blGvlbSV5ZT3RSKln61i7f+UKMM+x9/hUj21DewIJtH2kwg6LEkw==" saltValue="klYAOJe08U2fZtlrfKpbjA==" spinCount="100000" sheet="1" selectLockedCells="1" autoFilter="0" selectUnlockedCells="1"/>
  <autoFilter ref="C8:C38" xr:uid="{00000000-0009-0000-0000-000006000000}"/>
  <mergeCells count="3">
    <mergeCell ref="B7:I7"/>
    <mergeCell ref="B11:B25"/>
    <mergeCell ref="B28:B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gebruikers x jaar</vt:lpstr>
      <vt:lpstr>gebruik x jaar 1</vt:lpstr>
      <vt:lpstr>gebruik x jaar 2</vt:lpstr>
      <vt:lpstr>veelgebruik x jaar</vt:lpstr>
      <vt:lpstr>gebruik naar soort</vt:lpstr>
      <vt:lpstr>bereik</vt:lpstr>
      <vt:lpstr>verdeling inkomen x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2018-05-23T09:54:46Z</dcterms:created>
  <dcterms:modified xsi:type="dcterms:W3CDTF">2024-11-04T11:56:23Z</dcterms:modified>
</cp:coreProperties>
</file>